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. 예산관련\21.10.18.(성일)\예산관련\2021 예산\"/>
    </mc:Choice>
  </mc:AlternateContent>
  <bookViews>
    <workbookView xWindow="0" yWindow="0" windowWidth="28800" windowHeight="12285" activeTab="1"/>
  </bookViews>
  <sheets>
    <sheet name="2021 세입-2차추경" sheetId="2" r:id="rId1"/>
    <sheet name="2021 세출-2차추경(최종)" sheetId="3" r:id="rId2"/>
    <sheet name="Sheet1" sheetId="1" r:id="rId3"/>
  </sheets>
  <externalReferences>
    <externalReference r:id="rId4"/>
  </externalReferences>
  <definedNames>
    <definedName name="_xlnm._FilterDatabase" localSheetId="1" hidden="1">'2021 세출-2차추경(최종)'!$A$3:$H$46</definedName>
    <definedName name="_xlnm.Print_Area" localSheetId="0">'2021 세입-2차추경'!$A$1:$M$14</definedName>
    <definedName name="_xlnm.Print_Area" localSheetId="1">'2021 세출-2차추경(최종)'!$A$1:$H$46</definedName>
    <definedName name="_xlnm.Print_Titles" localSheetId="1">'2021 세출-2차추경(최종)'!$3:$3</definedName>
    <definedName name="근태요약">[1]근태현황!$A$4:$BJ$2948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L13" i="2" s="1"/>
  <c r="H11" i="2"/>
  <c r="L11" i="2" s="1"/>
  <c r="H9" i="2"/>
  <c r="L9" i="2" s="1"/>
  <c r="H7" i="2"/>
  <c r="L7" i="2" s="1"/>
  <c r="H5" i="2"/>
  <c r="L5" i="2" s="1"/>
  <c r="H4" i="2" l="1"/>
  <c r="L4" i="2" s="1"/>
</calcChain>
</file>

<file path=xl/sharedStrings.xml><?xml version="1.0" encoding="utf-8"?>
<sst xmlns="http://schemas.openxmlformats.org/spreadsheetml/2006/main" count="77" uniqueCount="76">
  <si>
    <t>[세입부] (예산)</t>
    <phoneticPr fontId="3" type="noConversion"/>
  </si>
  <si>
    <t xml:space="preserve">(단위 : 천원)  </t>
    <phoneticPr fontId="3" type="noConversion"/>
  </si>
  <si>
    <t>장.관.항.목</t>
    <phoneticPr fontId="3" type="noConversion"/>
  </si>
  <si>
    <t>2021년
경정예산</t>
    <phoneticPr fontId="3" type="noConversion"/>
  </si>
  <si>
    <t>2021년
기정예산</t>
    <phoneticPr fontId="3" type="noConversion"/>
  </si>
  <si>
    <t>증.감(△)</t>
    <phoneticPr fontId="3" type="noConversion"/>
  </si>
  <si>
    <t>계</t>
    <phoneticPr fontId="3" type="noConversion"/>
  </si>
  <si>
    <t>214 사업수입</t>
    <phoneticPr fontId="3" type="noConversion"/>
  </si>
  <si>
    <t xml:space="preserve">  ○ 운송수입 : 이용요금수입</t>
    <phoneticPr fontId="3" type="noConversion"/>
  </si>
  <si>
    <r>
      <t>9,447원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116대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365일=400,000,000</t>
    </r>
    <phoneticPr fontId="3" type="noConversion"/>
  </si>
  <si>
    <t>216 이자수입</t>
    <phoneticPr fontId="3" type="noConversion"/>
  </si>
  <si>
    <t xml:space="preserve">  ○ 예금이자수입</t>
    <phoneticPr fontId="3" type="noConversion"/>
  </si>
  <si>
    <t>5,000,000원</t>
    <phoneticPr fontId="3" type="noConversion"/>
  </si>
  <si>
    <t>220 임시적 세외수입</t>
    <phoneticPr fontId="3" type="noConversion"/>
  </si>
  <si>
    <t xml:space="preserve">  ○ 장애인고용장려금 등</t>
    <phoneticPr fontId="3" type="noConversion"/>
  </si>
  <si>
    <t>95,000,000원</t>
    <phoneticPr fontId="3" type="noConversion"/>
  </si>
  <si>
    <t>222 잉여금</t>
    <phoneticPr fontId="3" type="noConversion"/>
  </si>
  <si>
    <t xml:space="preserve">  ○ 이월금</t>
    <phoneticPr fontId="3" type="noConversion"/>
  </si>
  <si>
    <t>500 보조금</t>
    <phoneticPr fontId="3" type="noConversion"/>
  </si>
  <si>
    <t xml:space="preserve">  ○ 시비출연금</t>
    <phoneticPr fontId="3" type="noConversion"/>
  </si>
  <si>
    <t>[세출부](예산)</t>
    <phoneticPr fontId="3" type="noConversion"/>
  </si>
  <si>
    <t>2021년
경정예산</t>
  </si>
  <si>
    <t>2021년
기정예산</t>
    <phoneticPr fontId="3" type="noConversion"/>
  </si>
  <si>
    <t>비고</t>
    <phoneticPr fontId="3" type="noConversion"/>
  </si>
  <si>
    <t>총계</t>
    <phoneticPr fontId="3" type="noConversion"/>
  </si>
  <si>
    <t>인건비</t>
    <phoneticPr fontId="3" type="noConversion"/>
  </si>
  <si>
    <t>인건비</t>
    <phoneticPr fontId="3" type="noConversion"/>
  </si>
  <si>
    <t>01 기본급</t>
    <phoneticPr fontId="3" type="noConversion"/>
  </si>
  <si>
    <t>01 정액급식비</t>
    <phoneticPr fontId="3" type="noConversion"/>
  </si>
  <si>
    <t>01 수당</t>
    <phoneticPr fontId="3" type="noConversion"/>
  </si>
  <si>
    <t>01 명절휴가비</t>
    <phoneticPr fontId="3" type="noConversion"/>
  </si>
  <si>
    <t>01 복리후생비</t>
    <phoneticPr fontId="3" type="noConversion"/>
  </si>
  <si>
    <t>03 퇴직적립금</t>
    <phoneticPr fontId="3" type="noConversion"/>
  </si>
  <si>
    <t>03 각종부담금</t>
    <phoneticPr fontId="3" type="noConversion"/>
  </si>
  <si>
    <t>물건비</t>
    <phoneticPr fontId="3" type="noConversion"/>
  </si>
  <si>
    <t>일반운영비</t>
    <phoneticPr fontId="3" type="noConversion"/>
  </si>
  <si>
    <t>01 행정사무경비</t>
    <phoneticPr fontId="3" type="noConversion"/>
  </si>
  <si>
    <t>01 교육비</t>
  </si>
  <si>
    <t>01 운영수당</t>
    <phoneticPr fontId="3" type="noConversion"/>
  </si>
  <si>
    <t>01 피복비</t>
    <phoneticPr fontId="3" type="noConversion"/>
  </si>
  <si>
    <t>01 급량비</t>
    <phoneticPr fontId="3" type="noConversion"/>
  </si>
  <si>
    <t>01 임차료</t>
    <phoneticPr fontId="3" type="noConversion"/>
  </si>
  <si>
    <t>02 공공운영비</t>
    <phoneticPr fontId="3" type="noConversion"/>
  </si>
  <si>
    <t>02 종합보험료</t>
    <phoneticPr fontId="3" type="noConversion"/>
  </si>
  <si>
    <t>02 시설장비유지비</t>
    <phoneticPr fontId="3" type="noConversion"/>
  </si>
  <si>
    <t>02 차량유류대</t>
    <phoneticPr fontId="3" type="noConversion"/>
  </si>
  <si>
    <t>02 차량정비유지 및 소모품비</t>
    <phoneticPr fontId="3" type="noConversion"/>
  </si>
  <si>
    <t>03 행사운영비</t>
    <phoneticPr fontId="3" type="noConversion"/>
  </si>
  <si>
    <t>여비</t>
    <phoneticPr fontId="3" type="noConversion"/>
  </si>
  <si>
    <t>01 국내여비</t>
    <phoneticPr fontId="3" type="noConversion"/>
  </si>
  <si>
    <t>03 국외여비</t>
    <phoneticPr fontId="3" type="noConversion"/>
  </si>
  <si>
    <t>업무추진비</t>
    <phoneticPr fontId="3" type="noConversion"/>
  </si>
  <si>
    <t>01 기관운영업무추진비</t>
    <phoneticPr fontId="3" type="noConversion"/>
  </si>
  <si>
    <t>02 정원가산업무추진비</t>
    <phoneticPr fontId="3" type="noConversion"/>
  </si>
  <si>
    <t>04 부서운영업무추진비</t>
    <phoneticPr fontId="3" type="noConversion"/>
  </si>
  <si>
    <t>05 시책추진 업무추진비</t>
    <phoneticPr fontId="3" type="noConversion"/>
  </si>
  <si>
    <t>직무수행경비</t>
    <phoneticPr fontId="3" type="noConversion"/>
  </si>
  <si>
    <t>01 직책급업무수행경비</t>
    <phoneticPr fontId="3" type="noConversion"/>
  </si>
  <si>
    <t>02 직급보조비</t>
    <phoneticPr fontId="3" type="noConversion"/>
  </si>
  <si>
    <t>경상이전</t>
    <phoneticPr fontId="3" type="noConversion"/>
  </si>
  <si>
    <t>일반보전금</t>
    <phoneticPr fontId="3" type="noConversion"/>
  </si>
  <si>
    <t>09 행사실비 지원금</t>
    <phoneticPr fontId="3" type="noConversion"/>
  </si>
  <si>
    <t>포상금</t>
    <phoneticPr fontId="3" type="noConversion"/>
  </si>
  <si>
    <t>02 성과상여금</t>
    <phoneticPr fontId="3" type="noConversion"/>
  </si>
  <si>
    <t>배상금</t>
    <phoneticPr fontId="3" type="noConversion"/>
  </si>
  <si>
    <t>01 배상금</t>
    <phoneticPr fontId="3" type="noConversion"/>
  </si>
  <si>
    <t>자본지출</t>
    <phoneticPr fontId="3" type="noConversion"/>
  </si>
  <si>
    <t>자산취득비</t>
    <phoneticPr fontId="3" type="noConversion"/>
  </si>
  <si>
    <t>01 자산 및 물품 취득비</t>
    <phoneticPr fontId="3" type="noConversion"/>
  </si>
  <si>
    <t>예비비</t>
    <phoneticPr fontId="3" type="noConversion"/>
  </si>
  <si>
    <t>○ 예비비</t>
    <phoneticPr fontId="3" type="noConversion"/>
  </si>
  <si>
    <t>비교(증.감)</t>
  </si>
  <si>
    <t>관</t>
    <phoneticPr fontId="3" type="noConversion"/>
  </si>
  <si>
    <t>항</t>
    <phoneticPr fontId="3" type="noConversion"/>
  </si>
  <si>
    <t>목</t>
    <phoneticPr fontId="3" type="noConversion"/>
  </si>
  <si>
    <t>예산액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</si>
</sst>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[Black]&quot;△&quot;\ \ \ #,##0\ "/>
    <numFmt numFmtId="177" formatCode="#,##0;[Red]#,##0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Calibri"/>
      <family val="3"/>
      <charset val="161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0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 wrapText="1"/>
    </xf>
    <xf numFmtId="41" fontId="4" fillId="0" borderId="4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8" xfId="1" applyFont="1" applyBorder="1" applyAlignment="1">
      <alignment horizontal="right" vertical="center"/>
    </xf>
    <xf numFmtId="41" fontId="5" fillId="0" borderId="9" xfId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9" xfId="0" applyFont="1" applyBorder="1">
      <alignment vertical="center"/>
    </xf>
    <xf numFmtId="41" fontId="5" fillId="0" borderId="7" xfId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1" fontId="4" fillId="0" borderId="16" xfId="1" applyFont="1" applyBorder="1" applyAlignment="1">
      <alignment horizontal="right" vertical="center"/>
    </xf>
    <xf numFmtId="41" fontId="4" fillId="0" borderId="17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41" fontId="4" fillId="0" borderId="8" xfId="1" applyFont="1" applyBorder="1" applyAlignment="1">
      <alignment horizontal="right" vertical="center"/>
    </xf>
    <xf numFmtId="41" fontId="4" fillId="0" borderId="9" xfId="1" applyFont="1" applyBorder="1" applyAlignment="1">
      <alignment horizontal="right" vertical="center"/>
    </xf>
    <xf numFmtId="41" fontId="4" fillId="0" borderId="7" xfId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18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9" xfId="0" applyFont="1" applyBorder="1">
      <alignment vertical="center"/>
    </xf>
    <xf numFmtId="3" fontId="9" fillId="0" borderId="16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41" fontId="9" fillId="0" borderId="8" xfId="1" applyFont="1" applyBorder="1" applyAlignment="1">
      <alignment horizontal="right" vertical="center"/>
    </xf>
    <xf numFmtId="41" fontId="9" fillId="0" borderId="9" xfId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1" fontId="10" fillId="0" borderId="8" xfId="1" applyFont="1" applyBorder="1" applyAlignment="1">
      <alignment horizontal="right" vertical="center"/>
    </xf>
    <xf numFmtId="41" fontId="10" fillId="0" borderId="9" xfId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41" fontId="6" fillId="0" borderId="24" xfId="1" applyFont="1" applyBorder="1" applyAlignment="1">
      <alignment horizontal="right" vertical="center"/>
    </xf>
    <xf numFmtId="41" fontId="6" fillId="0" borderId="22" xfId="1" applyFont="1" applyBorder="1" applyAlignment="1">
      <alignment horizontal="right" vertical="center"/>
    </xf>
    <xf numFmtId="41" fontId="4" fillId="0" borderId="23" xfId="1" applyFont="1" applyBorder="1" applyAlignment="1">
      <alignment horizontal="right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5" xfId="1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41" fontId="4" fillId="0" borderId="8" xfId="1" applyFont="1" applyFill="1" applyBorder="1" applyAlignment="1">
      <alignment horizontal="right" vertical="center"/>
    </xf>
    <xf numFmtId="41" fontId="4" fillId="0" borderId="9" xfId="1" applyFont="1" applyFill="1" applyBorder="1" applyAlignment="1">
      <alignment horizontal="right" vertical="center"/>
    </xf>
    <xf numFmtId="41" fontId="12" fillId="0" borderId="0" xfId="1" applyFont="1">
      <alignment vertical="center"/>
    </xf>
    <xf numFmtId="177" fontId="12" fillId="0" borderId="0" xfId="1" applyNumberFormat="1" applyFont="1">
      <alignment vertical="center"/>
    </xf>
    <xf numFmtId="41" fontId="12" fillId="0" borderId="0" xfId="1" applyFont="1" applyFill="1">
      <alignment vertical="center"/>
    </xf>
    <xf numFmtId="41" fontId="13" fillId="0" borderId="2" xfId="1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/>
    </xf>
    <xf numFmtId="41" fontId="13" fillId="0" borderId="8" xfId="1" applyFont="1" applyFill="1" applyBorder="1">
      <alignment vertical="center"/>
    </xf>
    <xf numFmtId="177" fontId="12" fillId="0" borderId="0" xfId="1" applyNumberFormat="1" applyFont="1" applyFill="1">
      <alignment vertical="center"/>
    </xf>
    <xf numFmtId="41" fontId="6" fillId="0" borderId="26" xfId="1" applyFont="1" applyFill="1" applyBorder="1" applyAlignment="1">
      <alignment horizontal="center" vertical="center"/>
    </xf>
    <xf numFmtId="41" fontId="14" fillId="0" borderId="28" xfId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41" fontId="14" fillId="0" borderId="31" xfId="1" applyFont="1" applyFill="1" applyBorder="1" applyAlignment="1">
      <alignment horizontal="center" vertical="center"/>
    </xf>
    <xf numFmtId="177" fontId="12" fillId="0" borderId="0" xfId="0" applyNumberFormat="1" applyFont="1">
      <alignment vertical="center"/>
    </xf>
    <xf numFmtId="0" fontId="14" fillId="0" borderId="19" xfId="0" applyFont="1" applyFill="1" applyBorder="1">
      <alignment vertical="center"/>
    </xf>
    <xf numFmtId="41" fontId="14" fillId="0" borderId="32" xfId="1" applyFont="1" applyFill="1" applyBorder="1" applyAlignment="1">
      <alignment horizontal="center" vertical="center"/>
    </xf>
    <xf numFmtId="41" fontId="6" fillId="0" borderId="28" xfId="1" applyFont="1" applyFill="1" applyBorder="1" applyAlignment="1">
      <alignment horizontal="center" vertical="center"/>
    </xf>
    <xf numFmtId="41" fontId="14" fillId="0" borderId="26" xfId="1" applyFont="1" applyFill="1" applyBorder="1" applyAlignment="1">
      <alignment horizontal="center" vertical="center"/>
    </xf>
    <xf numFmtId="3" fontId="12" fillId="0" borderId="0" xfId="0" applyNumberFormat="1" applyFont="1">
      <alignment vertical="center"/>
    </xf>
    <xf numFmtId="41" fontId="14" fillId="0" borderId="25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41" fontId="12" fillId="0" borderId="0" xfId="0" applyNumberFormat="1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77" fontId="12" fillId="0" borderId="10" xfId="1" applyNumberFormat="1" applyFont="1" applyFill="1" applyBorder="1">
      <alignment vertical="center"/>
    </xf>
    <xf numFmtId="0" fontId="13" fillId="0" borderId="8" xfId="0" applyFont="1" applyFill="1" applyBorder="1">
      <alignment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4" fillId="0" borderId="30" xfId="0" applyFont="1" applyFill="1" applyBorder="1">
      <alignment vertical="center"/>
    </xf>
    <xf numFmtId="0" fontId="12" fillId="0" borderId="0" xfId="0" applyFont="1" applyFill="1">
      <alignment vertical="center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19" xfId="0" applyFont="1" applyFill="1" applyBorder="1">
      <alignment vertical="center"/>
    </xf>
    <xf numFmtId="0" fontId="14" fillId="0" borderId="8" xfId="0" applyFont="1" applyFill="1" applyBorder="1">
      <alignment vertical="center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27" xfId="0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horizontal="center" vertical="center" shrinkToFit="1"/>
    </xf>
    <xf numFmtId="0" fontId="13" fillId="0" borderId="33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>
      <alignment vertical="center"/>
    </xf>
    <xf numFmtId="0" fontId="12" fillId="0" borderId="34" xfId="0" applyFont="1" applyFill="1" applyBorder="1" applyAlignment="1">
      <alignment horizontal="right" vertical="center"/>
    </xf>
    <xf numFmtId="41" fontId="14" fillId="0" borderId="19" xfId="1" applyFont="1" applyFill="1" applyBorder="1">
      <alignment vertical="center"/>
    </xf>
    <xf numFmtId="41" fontId="14" fillId="0" borderId="30" xfId="1" applyFont="1" applyFill="1" applyBorder="1">
      <alignment vertical="center"/>
    </xf>
    <xf numFmtId="41" fontId="13" fillId="0" borderId="19" xfId="1" applyFont="1" applyFill="1" applyBorder="1">
      <alignment vertical="center"/>
    </xf>
    <xf numFmtId="41" fontId="14" fillId="0" borderId="8" xfId="1" applyFont="1" applyFill="1" applyBorder="1">
      <alignment vertical="center"/>
    </xf>
    <xf numFmtId="41" fontId="14" fillId="0" borderId="24" xfId="1" applyFont="1" applyFill="1" applyBorder="1">
      <alignment vertical="center"/>
    </xf>
    <xf numFmtId="41" fontId="12" fillId="0" borderId="0" xfId="1" applyFont="1" applyFill="1" applyAlignment="1">
      <alignment horizontal="center" vertical="center"/>
    </xf>
    <xf numFmtId="41" fontId="13" fillId="0" borderId="2" xfId="1" applyFont="1" applyFill="1" applyBorder="1" applyAlignment="1">
      <alignment horizontal="center" vertical="center"/>
    </xf>
    <xf numFmtId="41" fontId="13" fillId="0" borderId="7" xfId="1" applyFont="1" applyFill="1" applyBorder="1" applyAlignment="1">
      <alignment horizontal="center" vertical="center"/>
    </xf>
    <xf numFmtId="41" fontId="13" fillId="0" borderId="17" xfId="1" applyFont="1" applyFill="1" applyBorder="1" applyAlignment="1">
      <alignment horizontal="center" vertical="center"/>
    </xf>
    <xf numFmtId="41" fontId="13" fillId="0" borderId="29" xfId="1" applyFont="1" applyFill="1" applyBorder="1" applyAlignment="1">
      <alignment horizontal="center" vertical="center"/>
    </xf>
    <xf numFmtId="41" fontId="13" fillId="0" borderId="7" xfId="1" applyFont="1" applyFill="1" applyBorder="1" applyAlignment="1">
      <alignment horizontal="center" vertical="center" shrinkToFit="1"/>
    </xf>
    <xf numFmtId="41" fontId="13" fillId="0" borderId="17" xfId="1" applyFont="1" applyFill="1" applyBorder="1" applyAlignment="1">
      <alignment horizontal="center" vertical="center" shrinkToFit="1"/>
    </xf>
    <xf numFmtId="41" fontId="13" fillId="0" borderId="23" xfId="1" applyFont="1" applyFill="1" applyBorder="1" applyAlignment="1">
      <alignment horizontal="center" vertical="center"/>
    </xf>
    <xf numFmtId="176" fontId="12" fillId="0" borderId="0" xfId="1" applyNumberFormat="1" applyFont="1" applyFill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9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 shrinkToFit="1"/>
    </xf>
    <xf numFmtId="176" fontId="13" fillId="0" borderId="17" xfId="1" applyNumberFormat="1" applyFont="1" applyFill="1" applyBorder="1" applyAlignment="1">
      <alignment horizontal="center" vertical="center" shrinkToFit="1"/>
    </xf>
    <xf numFmtId="176" fontId="13" fillId="0" borderId="23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>
      <alignment vertical="center"/>
    </xf>
    <xf numFmtId="176" fontId="13" fillId="0" borderId="2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FBSDSQNJ\&#44053;&#49457;&#51068;-06.24\&#51200;&#51109;&#54028;&#51068;\&#52509;&#44292;&#47928;&#49436;\101-&#44553;&#50668;\2017&#45380;&#46020;\2017&#45380;%2008&#50900;\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zoomScaleNormal="100" workbookViewId="0">
      <selection activeCell="Q5" sqref="Q5"/>
    </sheetView>
  </sheetViews>
  <sheetFormatPr defaultRowHeight="16.5" x14ac:dyDescent="0.3"/>
  <cols>
    <col min="13" max="15" width="9" customWidth="1"/>
    <col min="16" max="16" width="0.125" customWidth="1"/>
    <col min="17" max="17" width="15.375" style="2" bestFit="1" customWidth="1"/>
    <col min="18" max="18" width="13" style="2" bestFit="1" customWidth="1"/>
    <col min="19" max="19" width="9.375" bestFit="1" customWidth="1"/>
    <col min="20" max="20" width="10.125" style="2" bestFit="1" customWidth="1"/>
  </cols>
  <sheetData>
    <row r="1" spans="1:19" ht="26.25" x14ac:dyDescent="0.3">
      <c r="A1" s="1" t="s">
        <v>0</v>
      </c>
      <c r="B1" s="1"/>
      <c r="H1" s="2"/>
      <c r="I1" s="2"/>
      <c r="J1" s="2"/>
      <c r="K1" s="2"/>
      <c r="L1" s="2"/>
      <c r="M1" s="2"/>
    </row>
    <row r="2" spans="1:19" ht="17.25" thickBot="1" x14ac:dyDescent="0.35">
      <c r="H2" s="2"/>
      <c r="I2" s="2"/>
      <c r="J2" s="2"/>
      <c r="K2" s="2"/>
      <c r="L2" s="3" t="s">
        <v>1</v>
      </c>
      <c r="M2" s="3"/>
    </row>
    <row r="3" spans="1:19" ht="38.1" customHeight="1" x14ac:dyDescent="0.3">
      <c r="A3" s="4" t="s">
        <v>2</v>
      </c>
      <c r="B3" s="5"/>
      <c r="C3" s="5"/>
      <c r="D3" s="5"/>
      <c r="E3" s="5"/>
      <c r="F3" s="5"/>
      <c r="G3" s="5"/>
      <c r="H3" s="6" t="s">
        <v>3</v>
      </c>
      <c r="I3" s="7"/>
      <c r="J3" s="8" t="s">
        <v>4</v>
      </c>
      <c r="K3" s="9"/>
      <c r="L3" s="9" t="s">
        <v>5</v>
      </c>
      <c r="M3" s="10"/>
    </row>
    <row r="4" spans="1:19" ht="38.1" customHeight="1" x14ac:dyDescent="0.3">
      <c r="A4" s="11" t="s">
        <v>6</v>
      </c>
      <c r="B4" s="12"/>
      <c r="C4" s="12"/>
      <c r="D4" s="12"/>
      <c r="E4" s="12"/>
      <c r="F4" s="12"/>
      <c r="G4" s="12"/>
      <c r="H4" s="13">
        <f>H5+H7+H9+H11+H13</f>
        <v>13135776</v>
      </c>
      <c r="I4" s="14"/>
      <c r="J4" s="13">
        <v>13305776</v>
      </c>
      <c r="K4" s="14"/>
      <c r="L4" s="15">
        <f>H4-J4</f>
        <v>-170000</v>
      </c>
      <c r="M4" s="16"/>
    </row>
    <row r="5" spans="1:19" ht="38.1" customHeight="1" x14ac:dyDescent="0.3">
      <c r="A5" s="17" t="s">
        <v>7</v>
      </c>
      <c r="B5" s="18"/>
      <c r="C5" s="18"/>
      <c r="D5" s="18"/>
      <c r="E5" s="18"/>
      <c r="F5" s="18"/>
      <c r="G5" s="19"/>
      <c r="H5" s="13">
        <f>H6</f>
        <v>400000</v>
      </c>
      <c r="I5" s="14"/>
      <c r="J5" s="20">
        <v>570000</v>
      </c>
      <c r="K5" s="20"/>
      <c r="L5" s="15">
        <f>H5-J5</f>
        <v>-170000</v>
      </c>
      <c r="M5" s="16"/>
    </row>
    <row r="6" spans="1:19" ht="33" customHeight="1" x14ac:dyDescent="0.3">
      <c r="A6" s="21" t="s">
        <v>8</v>
      </c>
      <c r="B6" s="22"/>
      <c r="C6" s="22"/>
      <c r="D6" s="65" t="s">
        <v>9</v>
      </c>
      <c r="E6" s="65"/>
      <c r="F6" s="65"/>
      <c r="G6" s="66"/>
      <c r="H6" s="67">
        <v>400000</v>
      </c>
      <c r="I6" s="68"/>
      <c r="J6" s="23">
        <v>570000</v>
      </c>
      <c r="K6" s="24"/>
      <c r="L6" s="15"/>
      <c r="M6" s="16"/>
      <c r="S6" s="25"/>
    </row>
    <row r="7" spans="1:19" ht="38.1" customHeight="1" x14ac:dyDescent="0.3">
      <c r="A7" s="26" t="s">
        <v>10</v>
      </c>
      <c r="B7" s="27"/>
      <c r="C7" s="27"/>
      <c r="D7" s="28"/>
      <c r="E7" s="28"/>
      <c r="F7" s="28"/>
      <c r="G7" s="29"/>
      <c r="H7" s="13">
        <f>H8</f>
        <v>5000</v>
      </c>
      <c r="I7" s="14"/>
      <c r="J7" s="20">
        <v>5000</v>
      </c>
      <c r="K7" s="20"/>
      <c r="L7" s="15">
        <f>H7-J7</f>
        <v>0</v>
      </c>
      <c r="M7" s="16"/>
    </row>
    <row r="8" spans="1:19" ht="38.1" customHeight="1" x14ac:dyDescent="0.3">
      <c r="A8" s="30" t="s">
        <v>11</v>
      </c>
      <c r="B8" s="31"/>
      <c r="C8" s="31"/>
      <c r="D8" s="32" t="s">
        <v>12</v>
      </c>
      <c r="E8" s="33"/>
      <c r="F8" s="33"/>
      <c r="G8" s="33"/>
      <c r="H8" s="34">
        <v>5000</v>
      </c>
      <c r="I8" s="35"/>
      <c r="J8" s="36">
        <v>5000</v>
      </c>
      <c r="K8" s="36"/>
      <c r="L8" s="15"/>
      <c r="M8" s="16"/>
    </row>
    <row r="9" spans="1:19" ht="38.1" customHeight="1" x14ac:dyDescent="0.3">
      <c r="A9" s="37" t="s">
        <v>13</v>
      </c>
      <c r="B9" s="38"/>
      <c r="C9" s="39"/>
      <c r="D9" s="29"/>
      <c r="E9" s="12"/>
      <c r="F9" s="12"/>
      <c r="G9" s="12"/>
      <c r="H9" s="13">
        <f>H10</f>
        <v>95000</v>
      </c>
      <c r="I9" s="14"/>
      <c r="J9" s="20">
        <v>95000</v>
      </c>
      <c r="K9" s="20"/>
      <c r="L9" s="15">
        <f>H9-J9</f>
        <v>0</v>
      </c>
      <c r="M9" s="16"/>
    </row>
    <row r="10" spans="1:19" ht="38.1" customHeight="1" x14ac:dyDescent="0.3">
      <c r="A10" s="40" t="s">
        <v>14</v>
      </c>
      <c r="B10" s="41"/>
      <c r="C10" s="42"/>
      <c r="D10" s="43" t="s">
        <v>15</v>
      </c>
      <c r="E10" s="44"/>
      <c r="F10" s="44"/>
      <c r="G10" s="44"/>
      <c r="H10" s="45">
        <v>95000</v>
      </c>
      <c r="I10" s="46"/>
      <c r="J10" s="24">
        <v>95000</v>
      </c>
      <c r="K10" s="24"/>
      <c r="L10" s="15"/>
      <c r="M10" s="16"/>
    </row>
    <row r="11" spans="1:19" ht="38.1" customHeight="1" x14ac:dyDescent="0.3">
      <c r="A11" s="26" t="s">
        <v>16</v>
      </c>
      <c r="B11" s="27"/>
      <c r="C11" s="27"/>
      <c r="D11" s="47"/>
      <c r="E11" s="48"/>
      <c r="F11" s="48"/>
      <c r="G11" s="48"/>
      <c r="H11" s="49">
        <f>H12</f>
        <v>800776</v>
      </c>
      <c r="I11" s="50"/>
      <c r="J11" s="20">
        <v>800776</v>
      </c>
      <c r="K11" s="20"/>
      <c r="L11" s="15">
        <f>H11-J11</f>
        <v>0</v>
      </c>
      <c r="M11" s="16"/>
    </row>
    <row r="12" spans="1:19" ht="38.1" customHeight="1" x14ac:dyDescent="0.3">
      <c r="A12" s="30" t="s">
        <v>17</v>
      </c>
      <c r="B12" s="31"/>
      <c r="C12" s="31"/>
      <c r="D12" s="51"/>
      <c r="E12" s="52"/>
      <c r="F12" s="52"/>
      <c r="G12" s="52"/>
      <c r="H12" s="45">
        <v>800776</v>
      </c>
      <c r="I12" s="46"/>
      <c r="J12" s="36">
        <v>800776</v>
      </c>
      <c r="K12" s="36"/>
      <c r="L12" s="15"/>
      <c r="M12" s="16"/>
      <c r="O12" s="53"/>
    </row>
    <row r="13" spans="1:19" ht="38.1" customHeight="1" x14ac:dyDescent="0.3">
      <c r="A13" s="26" t="s">
        <v>18</v>
      </c>
      <c r="B13" s="27"/>
      <c r="C13" s="27"/>
      <c r="D13" s="54"/>
      <c r="E13" s="55"/>
      <c r="F13" s="55"/>
      <c r="G13" s="55"/>
      <c r="H13" s="13">
        <f>H14</f>
        <v>11835000</v>
      </c>
      <c r="I13" s="14"/>
      <c r="J13" s="20">
        <v>11835000</v>
      </c>
      <c r="K13" s="20"/>
      <c r="L13" s="15">
        <f>H13-J13</f>
        <v>0</v>
      </c>
      <c r="M13" s="16"/>
    </row>
    <row r="14" spans="1:19" ht="38.1" customHeight="1" thickBot="1" x14ac:dyDescent="0.35">
      <c r="A14" s="56" t="s">
        <v>19</v>
      </c>
      <c r="B14" s="57"/>
      <c r="C14" s="57"/>
      <c r="D14" s="58"/>
      <c r="E14" s="59"/>
      <c r="F14" s="59"/>
      <c r="G14" s="59"/>
      <c r="H14" s="60">
        <v>11835000</v>
      </c>
      <c r="I14" s="61"/>
      <c r="J14" s="62">
        <v>11835000</v>
      </c>
      <c r="K14" s="62"/>
      <c r="L14" s="63"/>
      <c r="M14" s="64"/>
    </row>
    <row r="15" spans="1:19" x14ac:dyDescent="0.3">
      <c r="I15" s="2"/>
    </row>
    <row r="16" spans="1:19" x14ac:dyDescent="0.3">
      <c r="I16" s="2"/>
    </row>
    <row r="17" spans="9:9" x14ac:dyDescent="0.3">
      <c r="I17" s="2"/>
    </row>
  </sheetData>
  <mergeCells count="56">
    <mergeCell ref="A14:C14"/>
    <mergeCell ref="D14:G14"/>
    <mergeCell ref="H14:I14"/>
    <mergeCell ref="J14:K14"/>
    <mergeCell ref="L14:M14"/>
    <mergeCell ref="A12:C12"/>
    <mergeCell ref="D12:G12"/>
    <mergeCell ref="H12:I12"/>
    <mergeCell ref="J12:K12"/>
    <mergeCell ref="L12:M12"/>
    <mergeCell ref="A13:C13"/>
    <mergeCell ref="D13:G13"/>
    <mergeCell ref="H13:I13"/>
    <mergeCell ref="J13:K13"/>
    <mergeCell ref="L13:M13"/>
    <mergeCell ref="D10:G10"/>
    <mergeCell ref="H10:I10"/>
    <mergeCell ref="J10:K10"/>
    <mergeCell ref="L10:M10"/>
    <mergeCell ref="A11:C11"/>
    <mergeCell ref="D11:G11"/>
    <mergeCell ref="H11:I11"/>
    <mergeCell ref="J11:K11"/>
    <mergeCell ref="L11:M11"/>
    <mergeCell ref="A8:C8"/>
    <mergeCell ref="D8:G8"/>
    <mergeCell ref="H8:I8"/>
    <mergeCell ref="J8:K8"/>
    <mergeCell ref="L8:M8"/>
    <mergeCell ref="D9:G9"/>
    <mergeCell ref="H9:I9"/>
    <mergeCell ref="J9:K9"/>
    <mergeCell ref="L9:M9"/>
    <mergeCell ref="A6:C6"/>
    <mergeCell ref="D6:G6"/>
    <mergeCell ref="H6:I6"/>
    <mergeCell ref="J6:K6"/>
    <mergeCell ref="L6:M6"/>
    <mergeCell ref="A7:C7"/>
    <mergeCell ref="D7:G7"/>
    <mergeCell ref="H7:I7"/>
    <mergeCell ref="J7:K7"/>
    <mergeCell ref="L7:M7"/>
    <mergeCell ref="A4:G4"/>
    <mergeCell ref="H4:I4"/>
    <mergeCell ref="J4:K4"/>
    <mergeCell ref="L4:M4"/>
    <mergeCell ref="H5:I5"/>
    <mergeCell ref="J5:K5"/>
    <mergeCell ref="L5:M5"/>
    <mergeCell ref="A1:B1"/>
    <mergeCell ref="L2:M2"/>
    <mergeCell ref="A3:G3"/>
    <mergeCell ref="H3:I3"/>
    <mergeCell ref="J3:K3"/>
    <mergeCell ref="L3:M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0"/>
  <sheetViews>
    <sheetView tabSelected="1" zoomScale="85" zoomScaleNormal="85" zoomScaleSheetLayoutView="70" workbookViewId="0">
      <pane ySplit="4" topLeftCell="A5" activePane="bottomLeft" state="frozen"/>
      <selection activeCell="D10" sqref="D10:G10"/>
      <selection pane="bottomLeft" activeCell="D8" sqref="D8"/>
    </sheetView>
  </sheetViews>
  <sheetFormatPr defaultRowHeight="16.5" x14ac:dyDescent="0.3"/>
  <cols>
    <col min="1" max="1" width="11.625" style="101" bestFit="1" customWidth="1"/>
    <col min="2" max="2" width="16.875" style="101" bestFit="1" customWidth="1"/>
    <col min="3" max="4" width="16.5" style="71" bestFit="1" customWidth="1"/>
    <col min="5" max="5" width="16.5" style="132" customWidth="1"/>
    <col min="6" max="6" width="37.5" style="101" customWidth="1"/>
    <col min="7" max="7" width="20.25" style="101" customWidth="1"/>
    <col min="8" max="8" width="37" style="71" customWidth="1"/>
    <col min="9" max="9" width="9" style="101"/>
    <col min="10" max="10" width="12.625" style="78" bestFit="1" customWidth="1"/>
    <col min="11" max="11" width="10.875" style="78" bestFit="1" customWidth="1"/>
    <col min="12" max="12" width="9" style="78"/>
    <col min="13" max="13" width="13.125" style="80" customWidth="1"/>
    <col min="14" max="14" width="13.75" style="80" customWidth="1"/>
    <col min="15" max="15" width="12.375" style="80" customWidth="1"/>
    <col min="16" max="16" width="9" style="80"/>
    <col min="17" max="17" width="12" style="78" customWidth="1"/>
    <col min="18" max="18" width="10.625" style="78" customWidth="1"/>
    <col min="19" max="19" width="13" style="78" customWidth="1"/>
    <col min="20" max="16384" width="9" style="78"/>
  </cols>
  <sheetData>
    <row r="1" spans="1:16" s="69" customFormat="1" ht="26.25" x14ac:dyDescent="0.3">
      <c r="A1" s="87" t="s">
        <v>20</v>
      </c>
      <c r="B1" s="87"/>
      <c r="C1" s="87"/>
      <c r="D1" s="87"/>
      <c r="E1" s="87"/>
      <c r="F1" s="87"/>
      <c r="G1" s="87"/>
      <c r="H1" s="87"/>
      <c r="I1" s="71"/>
      <c r="M1" s="70"/>
      <c r="N1" s="70"/>
      <c r="O1" s="70"/>
      <c r="P1" s="70"/>
    </row>
    <row r="2" spans="1:16" s="69" customFormat="1" ht="17.25" thickBot="1" x14ac:dyDescent="0.35">
      <c r="A2" s="88"/>
      <c r="B2" s="88"/>
      <c r="C2" s="117"/>
      <c r="D2" s="117"/>
      <c r="E2" s="125"/>
      <c r="F2" s="89"/>
      <c r="G2" s="111"/>
      <c r="H2" s="111"/>
      <c r="I2" s="71"/>
      <c r="M2" s="70"/>
      <c r="N2" s="70"/>
      <c r="O2" s="70"/>
      <c r="P2" s="70"/>
    </row>
    <row r="3" spans="1:16" s="69" customFormat="1" ht="40.5" customHeight="1" x14ac:dyDescent="0.3">
      <c r="A3" s="90" t="s">
        <v>72</v>
      </c>
      <c r="B3" s="91" t="s">
        <v>73</v>
      </c>
      <c r="C3" s="72" t="s">
        <v>21</v>
      </c>
      <c r="D3" s="72" t="s">
        <v>22</v>
      </c>
      <c r="E3" s="133" t="s">
        <v>71</v>
      </c>
      <c r="F3" s="91" t="s">
        <v>74</v>
      </c>
      <c r="G3" s="118" t="s">
        <v>75</v>
      </c>
      <c r="H3" s="73" t="s">
        <v>23</v>
      </c>
      <c r="I3" s="71"/>
      <c r="M3" s="70"/>
      <c r="N3" s="70"/>
      <c r="O3" s="70"/>
      <c r="P3" s="70"/>
    </row>
    <row r="4" spans="1:16" s="69" customFormat="1" ht="24.95" customHeight="1" x14ac:dyDescent="0.3">
      <c r="A4" s="92" t="s">
        <v>24</v>
      </c>
      <c r="B4" s="93"/>
      <c r="C4" s="119">
        <v>13135776</v>
      </c>
      <c r="D4" s="119">
        <v>13305776</v>
      </c>
      <c r="E4" s="126">
        <v>-170000</v>
      </c>
      <c r="F4" s="74"/>
      <c r="G4" s="75"/>
      <c r="H4" s="94"/>
      <c r="I4" s="71"/>
      <c r="M4" s="70"/>
      <c r="N4" s="70"/>
      <c r="O4" s="70"/>
      <c r="P4" s="70"/>
    </row>
    <row r="5" spans="1:16" s="69" customFormat="1" ht="24.95" customHeight="1" x14ac:dyDescent="0.3">
      <c r="A5" s="92" t="s">
        <v>25</v>
      </c>
      <c r="B5" s="93"/>
      <c r="C5" s="119">
        <v>7136119</v>
      </c>
      <c r="D5" s="119">
        <v>7136119</v>
      </c>
      <c r="E5" s="126"/>
      <c r="F5" s="95"/>
      <c r="G5" s="74"/>
      <c r="H5" s="76"/>
      <c r="I5" s="71"/>
      <c r="M5" s="70"/>
      <c r="N5" s="70"/>
      <c r="O5" s="70"/>
      <c r="P5" s="70"/>
    </row>
    <row r="6" spans="1:16" s="69" customFormat="1" ht="24.95" customHeight="1" x14ac:dyDescent="0.3">
      <c r="A6" s="96"/>
      <c r="B6" s="93" t="s">
        <v>26</v>
      </c>
      <c r="C6" s="119">
        <v>7136119</v>
      </c>
      <c r="D6" s="119">
        <v>7136119</v>
      </c>
      <c r="E6" s="126"/>
      <c r="F6" s="95"/>
      <c r="G6" s="74"/>
      <c r="H6" s="76"/>
      <c r="I6" s="71"/>
      <c r="M6" s="70"/>
      <c r="N6" s="70"/>
      <c r="O6" s="70"/>
      <c r="P6" s="70"/>
    </row>
    <row r="7" spans="1:16" s="69" customFormat="1" ht="24.95" customHeight="1" x14ac:dyDescent="0.3">
      <c r="A7" s="97"/>
      <c r="B7" s="98"/>
      <c r="C7" s="120">
        <v>3621710</v>
      </c>
      <c r="D7" s="120">
        <v>3621525</v>
      </c>
      <c r="E7" s="128">
        <v>-185</v>
      </c>
      <c r="F7" s="81" t="s">
        <v>27</v>
      </c>
      <c r="G7" s="112">
        <v>3621709680</v>
      </c>
      <c r="H7" s="77"/>
      <c r="I7" s="71"/>
      <c r="M7" s="70"/>
      <c r="N7" s="70"/>
      <c r="O7" s="70"/>
      <c r="P7" s="70"/>
    </row>
    <row r="8" spans="1:16" s="69" customFormat="1" ht="24.95" customHeight="1" x14ac:dyDescent="0.3">
      <c r="A8" s="97"/>
      <c r="B8" s="99"/>
      <c r="C8" s="121">
        <v>244920</v>
      </c>
      <c r="D8" s="121">
        <v>244920</v>
      </c>
      <c r="E8" s="128"/>
      <c r="F8" s="81" t="s">
        <v>28</v>
      </c>
      <c r="G8" s="112">
        <v>244920000</v>
      </c>
      <c r="H8" s="77"/>
      <c r="I8" s="71"/>
      <c r="M8" s="70"/>
      <c r="N8" s="70"/>
      <c r="O8" s="70"/>
      <c r="P8" s="70"/>
    </row>
    <row r="9" spans="1:16" ht="24.95" customHeight="1" x14ac:dyDescent="0.3">
      <c r="A9" s="97"/>
      <c r="B9" s="99"/>
      <c r="C9" s="121">
        <v>1558238</v>
      </c>
      <c r="D9" s="121">
        <v>1558423</v>
      </c>
      <c r="E9" s="128">
        <v>-185</v>
      </c>
      <c r="F9" s="81" t="s">
        <v>29</v>
      </c>
      <c r="G9" s="112">
        <v>1558237490</v>
      </c>
      <c r="H9" s="77"/>
    </row>
    <row r="10" spans="1:16" ht="24.95" customHeight="1" x14ac:dyDescent="0.3">
      <c r="A10" s="97"/>
      <c r="B10" s="99"/>
      <c r="C10" s="121">
        <v>361923</v>
      </c>
      <c r="D10" s="121">
        <v>361923</v>
      </c>
      <c r="E10" s="128"/>
      <c r="F10" s="81" t="s">
        <v>30</v>
      </c>
      <c r="G10" s="112">
        <v>361922790</v>
      </c>
      <c r="H10" s="77"/>
    </row>
    <row r="11" spans="1:16" s="69" customFormat="1" ht="24.95" customHeight="1" x14ac:dyDescent="0.3">
      <c r="A11" s="97"/>
      <c r="B11" s="99"/>
      <c r="C11" s="121">
        <v>177914</v>
      </c>
      <c r="D11" s="121">
        <v>177914</v>
      </c>
      <c r="E11" s="128"/>
      <c r="F11" s="81" t="s">
        <v>31</v>
      </c>
      <c r="G11" s="113">
        <v>177913080</v>
      </c>
      <c r="H11" s="79"/>
      <c r="I11" s="71"/>
      <c r="M11" s="70"/>
      <c r="N11" s="70"/>
      <c r="O11" s="70"/>
      <c r="P11" s="70"/>
    </row>
    <row r="12" spans="1:16" s="69" customFormat="1" ht="24.95" customHeight="1" x14ac:dyDescent="0.3">
      <c r="A12" s="97"/>
      <c r="B12" s="99"/>
      <c r="C12" s="121">
        <v>519233</v>
      </c>
      <c r="D12" s="121">
        <v>519233</v>
      </c>
      <c r="E12" s="128"/>
      <c r="F12" s="81" t="s">
        <v>32</v>
      </c>
      <c r="G12" s="112">
        <v>519232010</v>
      </c>
      <c r="H12" s="77"/>
      <c r="I12" s="71"/>
      <c r="M12" s="70"/>
      <c r="N12" s="70"/>
      <c r="O12" s="70"/>
      <c r="P12" s="70"/>
    </row>
    <row r="13" spans="1:16" s="69" customFormat="1" ht="24.95" customHeight="1" x14ac:dyDescent="0.3">
      <c r="A13" s="97"/>
      <c r="B13" s="99"/>
      <c r="C13" s="121">
        <v>652181</v>
      </c>
      <c r="D13" s="121">
        <v>652181</v>
      </c>
      <c r="E13" s="128"/>
      <c r="F13" s="81" t="s">
        <v>33</v>
      </c>
      <c r="G13" s="112">
        <v>652180610</v>
      </c>
      <c r="H13" s="77"/>
      <c r="I13" s="71"/>
      <c r="M13" s="70"/>
      <c r="N13" s="70"/>
      <c r="O13" s="70"/>
      <c r="P13" s="70"/>
    </row>
    <row r="14" spans="1:16" s="69" customFormat="1" ht="24.95" customHeight="1" x14ac:dyDescent="0.3">
      <c r="A14" s="92" t="s">
        <v>34</v>
      </c>
      <c r="B14" s="93"/>
      <c r="C14" s="119">
        <v>5241879</v>
      </c>
      <c r="D14" s="119">
        <v>5438679</v>
      </c>
      <c r="E14" s="126">
        <v>-196800</v>
      </c>
      <c r="F14" s="95"/>
      <c r="G14" s="74"/>
      <c r="H14" s="76"/>
      <c r="I14" s="71"/>
      <c r="M14" s="70"/>
      <c r="N14" s="70"/>
      <c r="O14" s="70"/>
      <c r="P14" s="70"/>
    </row>
    <row r="15" spans="1:16" s="69" customFormat="1" ht="24.95" customHeight="1" x14ac:dyDescent="0.3">
      <c r="A15" s="96"/>
      <c r="B15" s="102" t="s">
        <v>35</v>
      </c>
      <c r="C15" s="122">
        <v>5007399</v>
      </c>
      <c r="D15" s="122">
        <v>5213185</v>
      </c>
      <c r="E15" s="129">
        <v>-205786</v>
      </c>
      <c r="F15" s="95"/>
      <c r="G15" s="74"/>
      <c r="H15" s="76"/>
      <c r="I15" s="71"/>
      <c r="M15" s="70"/>
      <c r="N15" s="70"/>
      <c r="O15" s="70"/>
      <c r="P15" s="70"/>
    </row>
    <row r="16" spans="1:16" s="69" customFormat="1" ht="24.95" customHeight="1" x14ac:dyDescent="0.3">
      <c r="A16" s="97"/>
      <c r="B16" s="99"/>
      <c r="C16" s="121">
        <v>221427</v>
      </c>
      <c r="D16" s="121">
        <v>271127</v>
      </c>
      <c r="E16" s="128">
        <v>-49700</v>
      </c>
      <c r="F16" s="100" t="s">
        <v>36</v>
      </c>
      <c r="G16" s="113">
        <v>221427000</v>
      </c>
      <c r="H16" s="79"/>
      <c r="I16" s="71"/>
      <c r="M16" s="70"/>
      <c r="N16" s="70"/>
      <c r="O16" s="70"/>
      <c r="P16" s="70"/>
    </row>
    <row r="17" spans="1:16" s="69" customFormat="1" ht="24.95" customHeight="1" x14ac:dyDescent="0.3">
      <c r="A17" s="97"/>
      <c r="B17" s="99"/>
      <c r="C17" s="121">
        <v>103380</v>
      </c>
      <c r="D17" s="121">
        <v>103380</v>
      </c>
      <c r="E17" s="128"/>
      <c r="F17" s="81" t="s">
        <v>37</v>
      </c>
      <c r="G17" s="112">
        <v>103380000</v>
      </c>
      <c r="H17" s="77"/>
      <c r="I17" s="71"/>
      <c r="M17" s="70"/>
      <c r="N17" s="70"/>
      <c r="O17" s="70"/>
      <c r="P17" s="70"/>
    </row>
    <row r="18" spans="1:16" s="69" customFormat="1" ht="24.95" customHeight="1" x14ac:dyDescent="0.3">
      <c r="A18" s="97"/>
      <c r="B18" s="99"/>
      <c r="C18" s="121">
        <v>22100</v>
      </c>
      <c r="D18" s="121">
        <v>22100</v>
      </c>
      <c r="E18" s="128"/>
      <c r="F18" s="81" t="s">
        <v>38</v>
      </c>
      <c r="G18" s="112">
        <v>22100000</v>
      </c>
      <c r="H18" s="77"/>
      <c r="I18" s="71"/>
      <c r="M18" s="70"/>
      <c r="N18" s="70"/>
      <c r="O18" s="70"/>
      <c r="P18" s="70"/>
    </row>
    <row r="19" spans="1:16" ht="24.95" customHeight="1" x14ac:dyDescent="0.3">
      <c r="A19" s="97"/>
      <c r="B19" s="99"/>
      <c r="C19" s="121">
        <v>123730</v>
      </c>
      <c r="D19" s="121">
        <v>131370</v>
      </c>
      <c r="E19" s="128">
        <v>-7640</v>
      </c>
      <c r="F19" s="81" t="s">
        <v>39</v>
      </c>
      <c r="G19" s="112">
        <v>123729200</v>
      </c>
      <c r="H19" s="77"/>
    </row>
    <row r="20" spans="1:16" ht="24.95" customHeight="1" x14ac:dyDescent="0.3">
      <c r="A20" s="97"/>
      <c r="B20" s="99"/>
      <c r="C20" s="121">
        <v>11584</v>
      </c>
      <c r="D20" s="121">
        <v>11584</v>
      </c>
      <c r="E20" s="128"/>
      <c r="F20" s="81" t="s">
        <v>40</v>
      </c>
      <c r="G20" s="112">
        <v>11584000</v>
      </c>
      <c r="H20" s="77"/>
      <c r="J20" s="80"/>
    </row>
    <row r="21" spans="1:16" ht="24.95" customHeight="1" x14ac:dyDescent="0.3">
      <c r="A21" s="97"/>
      <c r="B21" s="99"/>
      <c r="C21" s="121">
        <v>3166560</v>
      </c>
      <c r="D21" s="121">
        <v>3166560</v>
      </c>
      <c r="E21" s="128"/>
      <c r="F21" s="81" t="s">
        <v>41</v>
      </c>
      <c r="G21" s="112">
        <v>3166560000</v>
      </c>
      <c r="H21" s="77"/>
    </row>
    <row r="22" spans="1:16" ht="24.95" customHeight="1" x14ac:dyDescent="0.3">
      <c r="A22" s="97"/>
      <c r="B22" s="99"/>
      <c r="C22" s="121">
        <v>286947</v>
      </c>
      <c r="D22" s="121">
        <v>311947</v>
      </c>
      <c r="E22" s="128">
        <v>-25000</v>
      </c>
      <c r="F22" s="81" t="s">
        <v>42</v>
      </c>
      <c r="G22" s="112">
        <v>286947000</v>
      </c>
      <c r="H22" s="77"/>
    </row>
    <row r="23" spans="1:16" ht="24.95" customHeight="1" x14ac:dyDescent="0.3">
      <c r="A23" s="97"/>
      <c r="B23" s="99"/>
      <c r="C23" s="121">
        <v>103094</v>
      </c>
      <c r="D23" s="121">
        <v>191094</v>
      </c>
      <c r="E23" s="128">
        <v>-88000</v>
      </c>
      <c r="F23" s="81" t="s">
        <v>43</v>
      </c>
      <c r="G23" s="112">
        <v>103093200</v>
      </c>
      <c r="H23" s="82"/>
    </row>
    <row r="24" spans="1:16" ht="24.95" customHeight="1" x14ac:dyDescent="0.3">
      <c r="A24" s="97"/>
      <c r="B24" s="99"/>
      <c r="C24" s="121">
        <v>5400</v>
      </c>
      <c r="D24" s="121">
        <v>5400</v>
      </c>
      <c r="E24" s="128"/>
      <c r="F24" s="81" t="s">
        <v>44</v>
      </c>
      <c r="G24" s="112">
        <v>5400000</v>
      </c>
      <c r="H24" s="77"/>
    </row>
    <row r="25" spans="1:16" ht="24.95" customHeight="1" x14ac:dyDescent="0.3">
      <c r="A25" s="97"/>
      <c r="B25" s="99"/>
      <c r="C25" s="121">
        <v>574977</v>
      </c>
      <c r="D25" s="121">
        <v>569723</v>
      </c>
      <c r="E25" s="128">
        <v>5254</v>
      </c>
      <c r="F25" s="81" t="s">
        <v>45</v>
      </c>
      <c r="G25" s="112">
        <v>574976624</v>
      </c>
      <c r="H25" s="82"/>
    </row>
    <row r="26" spans="1:16" ht="24.95" customHeight="1" x14ac:dyDescent="0.3">
      <c r="A26" s="97"/>
      <c r="B26" s="99"/>
      <c r="C26" s="121">
        <v>326200</v>
      </c>
      <c r="D26" s="121">
        <v>366900</v>
      </c>
      <c r="E26" s="128">
        <v>-40700</v>
      </c>
      <c r="F26" s="81" t="s">
        <v>46</v>
      </c>
      <c r="G26" s="112">
        <v>326199600</v>
      </c>
      <c r="H26" s="82"/>
    </row>
    <row r="27" spans="1:16" ht="24.95" customHeight="1" x14ac:dyDescent="0.3">
      <c r="A27" s="97"/>
      <c r="B27" s="99"/>
      <c r="C27" s="121">
        <v>62000</v>
      </c>
      <c r="D27" s="121">
        <v>62000</v>
      </c>
      <c r="E27" s="128"/>
      <c r="F27" s="81" t="s">
        <v>47</v>
      </c>
      <c r="G27" s="112">
        <v>62000000</v>
      </c>
      <c r="H27" s="77"/>
    </row>
    <row r="28" spans="1:16" ht="24.95" customHeight="1" x14ac:dyDescent="0.3">
      <c r="A28" s="97"/>
      <c r="B28" s="98" t="s">
        <v>48</v>
      </c>
      <c r="C28" s="120">
        <v>152420</v>
      </c>
      <c r="D28" s="120">
        <v>143434</v>
      </c>
      <c r="E28" s="127">
        <v>8986</v>
      </c>
      <c r="F28" s="103"/>
      <c r="G28" s="114"/>
      <c r="H28" s="83"/>
    </row>
    <row r="29" spans="1:16" ht="24.95" customHeight="1" x14ac:dyDescent="0.3">
      <c r="A29" s="97"/>
      <c r="B29" s="98"/>
      <c r="C29" s="120">
        <v>142420</v>
      </c>
      <c r="D29" s="120">
        <v>133434</v>
      </c>
      <c r="E29" s="127">
        <v>8986</v>
      </c>
      <c r="F29" s="81" t="s">
        <v>49</v>
      </c>
      <c r="G29" s="112">
        <v>142419600</v>
      </c>
      <c r="H29" s="77"/>
    </row>
    <row r="30" spans="1:16" ht="24.95" customHeight="1" x14ac:dyDescent="0.3">
      <c r="A30" s="97"/>
      <c r="B30" s="99"/>
      <c r="C30" s="121">
        <v>10000</v>
      </c>
      <c r="D30" s="121">
        <v>10000</v>
      </c>
      <c r="E30" s="128"/>
      <c r="F30" s="81" t="s">
        <v>50</v>
      </c>
      <c r="G30" s="112">
        <v>10000000</v>
      </c>
      <c r="H30" s="77"/>
    </row>
    <row r="31" spans="1:16" ht="24.95" customHeight="1" x14ac:dyDescent="0.3">
      <c r="A31" s="97"/>
      <c r="B31" s="102" t="s">
        <v>51</v>
      </c>
      <c r="C31" s="122">
        <v>50440</v>
      </c>
      <c r="D31" s="122">
        <v>50440</v>
      </c>
      <c r="E31" s="129"/>
      <c r="F31" s="95"/>
      <c r="G31" s="74"/>
      <c r="H31" s="76"/>
    </row>
    <row r="32" spans="1:16" ht="24.95" customHeight="1" x14ac:dyDescent="0.3">
      <c r="A32" s="97"/>
      <c r="B32" s="98"/>
      <c r="C32" s="120">
        <v>6600</v>
      </c>
      <c r="D32" s="120">
        <v>6600</v>
      </c>
      <c r="E32" s="127"/>
      <c r="F32" s="81" t="s">
        <v>52</v>
      </c>
      <c r="G32" s="112">
        <v>6600000</v>
      </c>
      <c r="H32" s="77"/>
    </row>
    <row r="33" spans="1:19" ht="24.95" customHeight="1" x14ac:dyDescent="0.3">
      <c r="A33" s="97"/>
      <c r="B33" s="99"/>
      <c r="C33" s="121">
        <v>11420</v>
      </c>
      <c r="D33" s="121">
        <v>11420</v>
      </c>
      <c r="E33" s="128"/>
      <c r="F33" s="81" t="s">
        <v>53</v>
      </c>
      <c r="G33" s="112">
        <v>11420000</v>
      </c>
      <c r="H33" s="77"/>
    </row>
    <row r="34" spans="1:19" ht="24.95" customHeight="1" x14ac:dyDescent="0.3">
      <c r="A34" s="97"/>
      <c r="B34" s="99"/>
      <c r="C34" s="121">
        <v>12420</v>
      </c>
      <c r="D34" s="121">
        <v>12420</v>
      </c>
      <c r="E34" s="128"/>
      <c r="F34" s="81" t="s">
        <v>54</v>
      </c>
      <c r="G34" s="112">
        <v>12420000</v>
      </c>
      <c r="H34" s="77"/>
    </row>
    <row r="35" spans="1:19" ht="24.95" customHeight="1" x14ac:dyDescent="0.3">
      <c r="A35" s="97"/>
      <c r="B35" s="99"/>
      <c r="C35" s="121">
        <v>20000</v>
      </c>
      <c r="D35" s="121">
        <v>20000</v>
      </c>
      <c r="E35" s="128"/>
      <c r="F35" s="104" t="s">
        <v>55</v>
      </c>
      <c r="G35" s="115">
        <v>20000000</v>
      </c>
      <c r="H35" s="84"/>
    </row>
    <row r="36" spans="1:19" ht="24.95" customHeight="1" x14ac:dyDescent="0.3">
      <c r="A36" s="97"/>
      <c r="B36" s="102" t="s">
        <v>56</v>
      </c>
      <c r="C36" s="122">
        <v>31620</v>
      </c>
      <c r="D36" s="122">
        <v>31620</v>
      </c>
      <c r="E36" s="129"/>
      <c r="F36" s="95"/>
      <c r="G36" s="74"/>
      <c r="H36" s="76"/>
    </row>
    <row r="37" spans="1:19" ht="24.95" customHeight="1" x14ac:dyDescent="0.3">
      <c r="A37" s="97"/>
      <c r="B37" s="98"/>
      <c r="C37" s="120">
        <v>8400</v>
      </c>
      <c r="D37" s="120">
        <v>8400</v>
      </c>
      <c r="E37" s="127"/>
      <c r="F37" s="81" t="s">
        <v>57</v>
      </c>
      <c r="G37" s="112">
        <v>8400000</v>
      </c>
      <c r="H37" s="77"/>
    </row>
    <row r="38" spans="1:19" ht="24.95" customHeight="1" x14ac:dyDescent="0.3">
      <c r="A38" s="97"/>
      <c r="B38" s="99"/>
      <c r="C38" s="121">
        <v>23220</v>
      </c>
      <c r="D38" s="121">
        <v>23220</v>
      </c>
      <c r="E38" s="128"/>
      <c r="F38" s="81" t="s">
        <v>58</v>
      </c>
      <c r="G38" s="112">
        <v>23220000</v>
      </c>
      <c r="H38" s="77"/>
    </row>
    <row r="39" spans="1:19" ht="24.95" customHeight="1" x14ac:dyDescent="0.3">
      <c r="A39" s="105" t="s">
        <v>59</v>
      </c>
      <c r="B39" s="93"/>
      <c r="C39" s="119">
        <v>317228</v>
      </c>
      <c r="D39" s="119">
        <v>317228</v>
      </c>
      <c r="E39" s="126"/>
      <c r="F39" s="95"/>
      <c r="G39" s="74"/>
      <c r="H39" s="76"/>
    </row>
    <row r="40" spans="1:19" ht="24.95" customHeight="1" x14ac:dyDescent="0.3">
      <c r="A40" s="106"/>
      <c r="B40" s="107" t="s">
        <v>60</v>
      </c>
      <c r="C40" s="123">
        <v>4800</v>
      </c>
      <c r="D40" s="123">
        <v>4800</v>
      </c>
      <c r="E40" s="130"/>
      <c r="F40" s="81" t="s">
        <v>61</v>
      </c>
      <c r="G40" s="112">
        <v>4800000</v>
      </c>
      <c r="H40" s="77"/>
    </row>
    <row r="41" spans="1:19" ht="24.95" customHeight="1" x14ac:dyDescent="0.3">
      <c r="A41" s="97"/>
      <c r="B41" s="98" t="s">
        <v>62</v>
      </c>
      <c r="C41" s="120">
        <v>302428</v>
      </c>
      <c r="D41" s="120">
        <v>302428</v>
      </c>
      <c r="E41" s="127"/>
      <c r="F41" s="81" t="s">
        <v>63</v>
      </c>
      <c r="G41" s="112">
        <v>302427660</v>
      </c>
      <c r="H41" s="77"/>
    </row>
    <row r="42" spans="1:19" ht="24.95" customHeight="1" x14ac:dyDescent="0.3">
      <c r="A42" s="97"/>
      <c r="B42" s="98" t="s">
        <v>64</v>
      </c>
      <c r="C42" s="120">
        <v>10000</v>
      </c>
      <c r="D42" s="120">
        <v>10000</v>
      </c>
      <c r="E42" s="127"/>
      <c r="F42" s="81" t="s">
        <v>65</v>
      </c>
      <c r="G42" s="112">
        <v>10000000</v>
      </c>
      <c r="H42" s="77"/>
      <c r="Q42" s="85"/>
      <c r="S42" s="85"/>
    </row>
    <row r="43" spans="1:19" ht="24.95" customHeight="1" x14ac:dyDescent="0.3">
      <c r="A43" s="105" t="s">
        <v>66</v>
      </c>
      <c r="B43" s="93"/>
      <c r="C43" s="119">
        <v>340550</v>
      </c>
      <c r="D43" s="119">
        <v>313750</v>
      </c>
      <c r="E43" s="126">
        <v>26800</v>
      </c>
      <c r="F43" s="95"/>
      <c r="G43" s="74"/>
      <c r="H43" s="76"/>
      <c r="Q43" s="85"/>
      <c r="R43" s="85"/>
      <c r="S43" s="85"/>
    </row>
    <row r="44" spans="1:19" ht="24.95" customHeight="1" x14ac:dyDescent="0.3">
      <c r="A44" s="96"/>
      <c r="B44" s="107" t="s">
        <v>67</v>
      </c>
      <c r="C44" s="123">
        <v>340550</v>
      </c>
      <c r="D44" s="123">
        <v>313750</v>
      </c>
      <c r="E44" s="130">
        <v>26800</v>
      </c>
      <c r="F44" s="81" t="s">
        <v>68</v>
      </c>
      <c r="G44" s="112">
        <v>340550000</v>
      </c>
      <c r="H44" s="77"/>
      <c r="Q44" s="85"/>
      <c r="R44" s="85"/>
      <c r="S44" s="85"/>
    </row>
    <row r="45" spans="1:19" ht="20.25" x14ac:dyDescent="0.3">
      <c r="A45" s="92" t="s">
        <v>69</v>
      </c>
      <c r="B45" s="93"/>
      <c r="C45" s="119">
        <v>100000</v>
      </c>
      <c r="D45" s="119">
        <v>100000</v>
      </c>
      <c r="E45" s="126"/>
      <c r="F45" s="95"/>
      <c r="G45" s="74"/>
      <c r="H45" s="76"/>
      <c r="R45" s="85"/>
      <c r="S45" s="85"/>
    </row>
    <row r="46" spans="1:19" ht="21" thickBot="1" x14ac:dyDescent="0.35">
      <c r="A46" s="108"/>
      <c r="B46" s="109" t="s">
        <v>69</v>
      </c>
      <c r="C46" s="124">
        <v>100000</v>
      </c>
      <c r="D46" s="124">
        <v>100000</v>
      </c>
      <c r="E46" s="131"/>
      <c r="F46" s="110" t="s">
        <v>70</v>
      </c>
      <c r="G46" s="116">
        <v>100000000</v>
      </c>
      <c r="H46" s="86"/>
      <c r="Q46" s="85"/>
    </row>
    <row r="48" spans="1:19" x14ac:dyDescent="0.3">
      <c r="J48" s="85"/>
      <c r="K48" s="85"/>
      <c r="L48" s="85"/>
    </row>
    <row r="49" spans="1:26" x14ac:dyDescent="0.3">
      <c r="J49" s="85"/>
      <c r="K49" s="85"/>
      <c r="L49" s="85"/>
    </row>
    <row r="50" spans="1:26" x14ac:dyDescent="0.3">
      <c r="J50" s="85"/>
      <c r="K50" s="85"/>
      <c r="L50" s="85"/>
    </row>
    <row r="51" spans="1:26" x14ac:dyDescent="0.3">
      <c r="J51" s="85"/>
      <c r="K51" s="85"/>
      <c r="L51" s="85"/>
    </row>
    <row r="52" spans="1:26" x14ac:dyDescent="0.3">
      <c r="J52" s="85"/>
      <c r="K52" s="85"/>
      <c r="L52" s="85"/>
    </row>
    <row r="53" spans="1:26" x14ac:dyDescent="0.3">
      <c r="J53" s="85"/>
      <c r="K53" s="85"/>
      <c r="L53" s="85"/>
    </row>
    <row r="54" spans="1:26" x14ac:dyDescent="0.3">
      <c r="J54" s="85"/>
      <c r="K54" s="85"/>
      <c r="L54" s="85"/>
    </row>
    <row r="55" spans="1:26" x14ac:dyDescent="0.3">
      <c r="J55" s="85"/>
      <c r="K55" s="85"/>
      <c r="L55" s="85"/>
    </row>
    <row r="56" spans="1:26" s="80" customFormat="1" x14ac:dyDescent="0.3">
      <c r="A56" s="101"/>
      <c r="B56" s="101"/>
      <c r="C56" s="71"/>
      <c r="D56" s="71"/>
      <c r="E56" s="132"/>
      <c r="F56" s="101"/>
      <c r="G56" s="101"/>
      <c r="H56" s="71"/>
      <c r="I56" s="101"/>
      <c r="J56" s="85"/>
      <c r="K56" s="85"/>
      <c r="L56" s="85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1:26" s="80" customFormat="1" x14ac:dyDescent="0.3">
      <c r="A57" s="101"/>
      <c r="B57" s="101"/>
      <c r="C57" s="71"/>
      <c r="D57" s="71"/>
      <c r="E57" s="132"/>
      <c r="F57" s="101"/>
      <c r="G57" s="101"/>
      <c r="H57" s="71"/>
      <c r="I57" s="101"/>
      <c r="J57" s="85"/>
      <c r="K57" s="85"/>
      <c r="L57" s="85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1:26" s="80" customFormat="1" x14ac:dyDescent="0.3">
      <c r="A58" s="101"/>
      <c r="B58" s="101"/>
      <c r="C58" s="71"/>
      <c r="D58" s="71"/>
      <c r="E58" s="132"/>
      <c r="F58" s="101"/>
      <c r="G58" s="101"/>
      <c r="H58" s="71"/>
      <c r="I58" s="101"/>
      <c r="J58" s="85"/>
      <c r="K58" s="85"/>
      <c r="L58" s="85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s="80" customFormat="1" x14ac:dyDescent="0.3">
      <c r="A59" s="101"/>
      <c r="B59" s="101"/>
      <c r="C59" s="71"/>
      <c r="D59" s="71"/>
      <c r="E59" s="132"/>
      <c r="F59" s="101"/>
      <c r="G59" s="101"/>
      <c r="H59" s="71"/>
      <c r="I59" s="101"/>
      <c r="J59" s="85"/>
      <c r="K59" s="85"/>
      <c r="L59" s="85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1:26" s="80" customFormat="1" x14ac:dyDescent="0.3">
      <c r="A60" s="101"/>
      <c r="B60" s="101"/>
      <c r="C60" s="71"/>
      <c r="D60" s="71"/>
      <c r="E60" s="132"/>
      <c r="F60" s="101"/>
      <c r="G60" s="101"/>
      <c r="H60" s="71"/>
      <c r="I60" s="101"/>
      <c r="J60" s="85"/>
      <c r="K60" s="85"/>
      <c r="L60" s="85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1:26" s="80" customFormat="1" x14ac:dyDescent="0.3">
      <c r="A61" s="101"/>
      <c r="B61" s="101"/>
      <c r="C61" s="71"/>
      <c r="D61" s="71"/>
      <c r="E61" s="132"/>
      <c r="F61" s="101"/>
      <c r="G61" s="101"/>
      <c r="H61" s="71"/>
      <c r="I61" s="101"/>
      <c r="J61" s="85"/>
      <c r="K61" s="85"/>
      <c r="L61" s="85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1:26" s="80" customFormat="1" x14ac:dyDescent="0.3">
      <c r="A62" s="101"/>
      <c r="B62" s="101"/>
      <c r="C62" s="71"/>
      <c r="D62" s="71"/>
      <c r="E62" s="132"/>
      <c r="F62" s="101"/>
      <c r="G62" s="101"/>
      <c r="H62" s="71"/>
      <c r="I62" s="101"/>
      <c r="J62" s="85"/>
      <c r="K62" s="85"/>
      <c r="L62" s="85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1:26" s="80" customFormat="1" x14ac:dyDescent="0.3">
      <c r="A63" s="101"/>
      <c r="B63" s="101"/>
      <c r="C63" s="71"/>
      <c r="D63" s="71"/>
      <c r="E63" s="132"/>
      <c r="F63" s="101"/>
      <c r="G63" s="101"/>
      <c r="H63" s="71"/>
      <c r="I63" s="101"/>
      <c r="J63" s="85"/>
      <c r="K63" s="85"/>
      <c r="L63" s="85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1:26" s="80" customFormat="1" x14ac:dyDescent="0.3">
      <c r="A64" s="101"/>
      <c r="B64" s="101"/>
      <c r="C64" s="71"/>
      <c r="D64" s="71"/>
      <c r="E64" s="132"/>
      <c r="F64" s="101"/>
      <c r="G64" s="101"/>
      <c r="H64" s="71"/>
      <c r="I64" s="101"/>
      <c r="J64" s="85"/>
      <c r="K64" s="85"/>
      <c r="L64" s="85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s="80" customFormat="1" x14ac:dyDescent="0.3">
      <c r="A65" s="101"/>
      <c r="B65" s="101"/>
      <c r="C65" s="71"/>
      <c r="D65" s="71"/>
      <c r="E65" s="132"/>
      <c r="F65" s="101"/>
      <c r="G65" s="101"/>
      <c r="H65" s="71"/>
      <c r="I65" s="101"/>
      <c r="J65" s="85"/>
      <c r="K65" s="85"/>
      <c r="L65" s="85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s="80" customFormat="1" x14ac:dyDescent="0.3">
      <c r="A66" s="101"/>
      <c r="B66" s="101"/>
      <c r="C66" s="71"/>
      <c r="D66" s="71"/>
      <c r="E66" s="132"/>
      <c r="F66" s="101"/>
      <c r="G66" s="101"/>
      <c r="H66" s="71"/>
      <c r="I66" s="101"/>
      <c r="J66" s="85"/>
      <c r="K66" s="85"/>
      <c r="L66" s="85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s="80" customFormat="1" x14ac:dyDescent="0.3">
      <c r="A67" s="101"/>
      <c r="B67" s="101"/>
      <c r="C67" s="71"/>
      <c r="D67" s="71"/>
      <c r="E67" s="132"/>
      <c r="F67" s="101"/>
      <c r="G67" s="101"/>
      <c r="H67" s="71"/>
      <c r="I67" s="101"/>
      <c r="J67" s="85"/>
      <c r="K67" s="85"/>
      <c r="L67" s="85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s="80" customFormat="1" x14ac:dyDescent="0.3">
      <c r="A68" s="101"/>
      <c r="B68" s="101"/>
      <c r="C68" s="71"/>
      <c r="D68" s="71"/>
      <c r="E68" s="132"/>
      <c r="F68" s="101"/>
      <c r="G68" s="101"/>
      <c r="H68" s="71"/>
      <c r="I68" s="101"/>
      <c r="J68" s="85"/>
      <c r="K68" s="85"/>
      <c r="L68" s="85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s="80" customFormat="1" x14ac:dyDescent="0.3">
      <c r="A69" s="101"/>
      <c r="B69" s="101"/>
      <c r="C69" s="71"/>
      <c r="D69" s="71"/>
      <c r="E69" s="132"/>
      <c r="F69" s="101"/>
      <c r="G69" s="101"/>
      <c r="H69" s="71"/>
      <c r="I69" s="101"/>
      <c r="J69" s="85"/>
      <c r="K69" s="85"/>
      <c r="L69" s="85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s="80" customFormat="1" x14ac:dyDescent="0.3">
      <c r="A70" s="101"/>
      <c r="B70" s="101"/>
      <c r="C70" s="71"/>
      <c r="D70" s="71"/>
      <c r="E70" s="132"/>
      <c r="F70" s="101"/>
      <c r="G70" s="101"/>
      <c r="H70" s="71"/>
      <c r="I70" s="101"/>
      <c r="J70" s="85"/>
      <c r="K70" s="85"/>
      <c r="L70" s="85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s="80" customFormat="1" x14ac:dyDescent="0.3">
      <c r="A71" s="101"/>
      <c r="B71" s="101"/>
      <c r="C71" s="71"/>
      <c r="D71" s="71"/>
      <c r="E71" s="132"/>
      <c r="F71" s="101"/>
      <c r="G71" s="101"/>
      <c r="H71" s="71"/>
      <c r="I71" s="101"/>
      <c r="J71" s="85"/>
      <c r="K71" s="85"/>
      <c r="L71" s="85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s="80" customFormat="1" x14ac:dyDescent="0.3">
      <c r="A72" s="101"/>
      <c r="B72" s="101"/>
      <c r="C72" s="71"/>
      <c r="D72" s="71"/>
      <c r="E72" s="132"/>
      <c r="F72" s="101"/>
      <c r="G72" s="101"/>
      <c r="H72" s="71"/>
      <c r="I72" s="101"/>
      <c r="J72" s="85"/>
      <c r="K72" s="85"/>
      <c r="L72" s="85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s="80" customFormat="1" x14ac:dyDescent="0.3">
      <c r="A73" s="101"/>
      <c r="B73" s="101"/>
      <c r="C73" s="71"/>
      <c r="D73" s="71"/>
      <c r="E73" s="132"/>
      <c r="F73" s="101"/>
      <c r="G73" s="101"/>
      <c r="H73" s="71"/>
      <c r="I73" s="101"/>
      <c r="J73" s="78"/>
      <c r="K73" s="85"/>
      <c r="L73" s="85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1:26" s="80" customFormat="1" x14ac:dyDescent="0.3">
      <c r="A74" s="101"/>
      <c r="B74" s="101"/>
      <c r="C74" s="71"/>
      <c r="D74" s="71"/>
      <c r="E74" s="132"/>
      <c r="F74" s="101"/>
      <c r="G74" s="101"/>
      <c r="H74" s="71"/>
      <c r="I74" s="101"/>
      <c r="J74" s="85"/>
      <c r="K74" s="85"/>
      <c r="L74" s="85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1:26" s="80" customFormat="1" x14ac:dyDescent="0.3">
      <c r="A75" s="101"/>
      <c r="B75" s="101"/>
      <c r="C75" s="71"/>
      <c r="D75" s="71"/>
      <c r="E75" s="132"/>
      <c r="F75" s="101"/>
      <c r="G75" s="101"/>
      <c r="H75" s="71"/>
      <c r="I75" s="101"/>
      <c r="J75" s="85"/>
      <c r="K75" s="85"/>
      <c r="L75" s="85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1:26" s="80" customFormat="1" x14ac:dyDescent="0.3">
      <c r="A76" s="101"/>
      <c r="B76" s="101"/>
      <c r="C76" s="71"/>
      <c r="D76" s="71"/>
      <c r="E76" s="132"/>
      <c r="F76" s="101"/>
      <c r="G76" s="101"/>
      <c r="H76" s="71"/>
      <c r="I76" s="101"/>
      <c r="J76" s="85"/>
      <c r="K76" s="85"/>
      <c r="L76" s="85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1:26" s="80" customFormat="1" x14ac:dyDescent="0.3">
      <c r="A77" s="101"/>
      <c r="B77" s="101"/>
      <c r="C77" s="71"/>
      <c r="D77" s="71"/>
      <c r="E77" s="132"/>
      <c r="F77" s="101"/>
      <c r="G77" s="101"/>
      <c r="H77" s="71"/>
      <c r="I77" s="101"/>
      <c r="J77" s="85"/>
      <c r="K77" s="85"/>
      <c r="L77" s="85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s="80" customFormat="1" x14ac:dyDescent="0.3">
      <c r="A78" s="101"/>
      <c r="B78" s="101"/>
      <c r="C78" s="71"/>
      <c r="D78" s="71"/>
      <c r="E78" s="132"/>
      <c r="F78" s="101"/>
      <c r="G78" s="101"/>
      <c r="H78" s="71"/>
      <c r="I78" s="101"/>
      <c r="J78" s="78"/>
      <c r="K78" s="78"/>
      <c r="L78" s="85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80" spans="1:26" s="80" customFormat="1" x14ac:dyDescent="0.3">
      <c r="A80" s="101"/>
      <c r="B80" s="101"/>
      <c r="C80" s="71"/>
      <c r="D80" s="71"/>
      <c r="E80" s="132"/>
      <c r="F80" s="101"/>
      <c r="G80" s="101"/>
      <c r="H80" s="71"/>
      <c r="I80" s="101"/>
      <c r="J80" s="85"/>
      <c r="K80" s="85"/>
      <c r="L80" s="85"/>
      <c r="Q80" s="78"/>
      <c r="R80" s="78"/>
      <c r="S80" s="78"/>
      <c r="T80" s="78"/>
      <c r="U80" s="78"/>
      <c r="V80" s="78"/>
      <c r="W80" s="78"/>
      <c r="X80" s="78"/>
      <c r="Y80" s="78"/>
      <c r="Z80" s="78"/>
    </row>
  </sheetData>
  <autoFilter ref="A3:H46"/>
  <mergeCells count="2">
    <mergeCell ref="A1:H1"/>
    <mergeCell ref="G2:H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2021 세입-2차추경</vt:lpstr>
      <vt:lpstr>2021 세출-2차추경(최종)</vt:lpstr>
      <vt:lpstr>Sheet1</vt:lpstr>
      <vt:lpstr>'2021 세입-2차추경'!Print_Area</vt:lpstr>
      <vt:lpstr>'2021 세출-2차추경(최종)'!Print_Area</vt:lpstr>
      <vt:lpstr>'2021 세출-2차추경(최종)'!Print_Titles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2022-01-26T08:25:26Z</dcterms:created>
  <dcterms:modified xsi:type="dcterms:W3CDTF">2022-01-26T08:37:45Z</dcterms:modified>
</cp:coreProperties>
</file>