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업무전용\2. 급여, 예산 등\1. 예산관련\2025 예산\"/>
    </mc:Choice>
  </mc:AlternateContent>
  <xr:revisionPtr revIDLastSave="0" documentId="13_ncr:1_{D9C3FF27-340B-474F-B300-41365F1B7CD7}" xr6:coauthVersionLast="47" xr6:coauthVersionMax="47" xr10:uidLastSave="{00000000-0000-0000-0000-000000000000}"/>
  <bookViews>
    <workbookView xWindow="-120" yWindow="-120" windowWidth="29040" windowHeight="15840" tabRatio="798" activeTab="2" xr2:uid="{96F2463C-F4BB-4446-999A-D90CB0828DA8}"/>
  </bookViews>
  <sheets>
    <sheet name="2025년도 본예산 총괄표" sheetId="35" r:id="rId1"/>
    <sheet name="수입예산 총괄표" sheetId="36" r:id="rId2"/>
    <sheet name="지출예산 총괄표" sheetId="38" r:id="rId3"/>
  </sheets>
  <externalReferences>
    <externalReference r:id="rId4"/>
  </externalReferences>
  <definedNames>
    <definedName name="_xlnm.Print_Area" localSheetId="0">'2025년도 본예산 총괄표'!$A$1:$L$35</definedName>
    <definedName name="_xlnm.Print_Area" localSheetId="1">'수입예산 총괄표'!$A$1:$H$28</definedName>
    <definedName name="_xlnm.Print_Area" localSheetId="2">'지출예산 총괄표'!$A$1:$H$63</definedName>
    <definedName name="_xlnm.Print_Titles" localSheetId="1">'수입예산 총괄표'!$6:$7</definedName>
    <definedName name="_xlnm.Print_Titles" localSheetId="2">'지출예산 총괄표'!$6:$7</definedName>
    <definedName name="근태요약">[1]근태현황!$A$4:$BJ$2948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38" l="1"/>
  <c r="Q41" i="38"/>
  <c r="Q40" i="38"/>
  <c r="Q39" i="38"/>
  <c r="Q43" i="38" s="1"/>
  <c r="Q38" i="38"/>
  <c r="Q37" i="38"/>
  <c r="Q36" i="38"/>
</calcChain>
</file>

<file path=xl/sharedStrings.xml><?xml version="1.0" encoding="utf-8"?>
<sst xmlns="http://schemas.openxmlformats.org/spreadsheetml/2006/main" count="159" uniqueCount="123">
  <si>
    <t>회 계 명 : 일반회계</t>
    <phoneticPr fontId="5" type="noConversion"/>
  </si>
  <si>
    <t>(단위 : 천원)</t>
    <phoneticPr fontId="5" type="noConversion"/>
  </si>
  <si>
    <t>관</t>
    <phoneticPr fontId="5" type="noConversion"/>
  </si>
  <si>
    <t>항</t>
    <phoneticPr fontId="5" type="noConversion"/>
  </si>
  <si>
    <t>세
항</t>
    <phoneticPr fontId="5" type="noConversion"/>
  </si>
  <si>
    <t>목</t>
    <phoneticPr fontId="5" type="noConversion"/>
  </si>
  <si>
    <t>세목</t>
    <phoneticPr fontId="5" type="noConversion"/>
  </si>
  <si>
    <t>증감</t>
    <phoneticPr fontId="5" type="noConversion"/>
  </si>
  <si>
    <t>합    계</t>
    <phoneticPr fontId="5" type="noConversion"/>
  </si>
  <si>
    <t>700 사업비용</t>
    <phoneticPr fontId="5" type="noConversion"/>
  </si>
  <si>
    <t>710 영업비용</t>
    <phoneticPr fontId="5" type="noConversion"/>
  </si>
  <si>
    <t>754 일반관리비</t>
    <phoneticPr fontId="5" type="noConversion"/>
  </si>
  <si>
    <t>(100 인건비)</t>
    <phoneticPr fontId="5" type="noConversion"/>
  </si>
  <si>
    <t>101 인건비</t>
    <phoneticPr fontId="5" type="noConversion"/>
  </si>
  <si>
    <t>01 보수</t>
    <phoneticPr fontId="5" type="noConversion"/>
  </si>
  <si>
    <t>*</t>
    <phoneticPr fontId="5" type="noConversion"/>
  </si>
  <si>
    <t>212 복리후생비</t>
    <phoneticPr fontId="5" type="noConversion"/>
  </si>
  <si>
    <t>01 사회보험부담금</t>
    <phoneticPr fontId="5" type="noConversion"/>
  </si>
  <si>
    <t>09 기타복리후생비</t>
    <phoneticPr fontId="5" type="noConversion"/>
  </si>
  <si>
    <t>○</t>
    <phoneticPr fontId="5" type="noConversion"/>
  </si>
  <si>
    <t>107 퇴직급여</t>
    <phoneticPr fontId="5" type="noConversion"/>
  </si>
  <si>
    <t>01 퇴직급여</t>
    <phoneticPr fontId="5" type="noConversion"/>
  </si>
  <si>
    <t>(200 물건비)</t>
    <phoneticPr fontId="5" type="noConversion"/>
  </si>
  <si>
    <t>201 일반운영비</t>
    <phoneticPr fontId="5" type="noConversion"/>
  </si>
  <si>
    <t>01 사무관리비</t>
    <phoneticPr fontId="5" type="noConversion"/>
  </si>
  <si>
    <t>02 공공운영비</t>
    <phoneticPr fontId="5" type="noConversion"/>
  </si>
  <si>
    <t>03 행사운영비</t>
    <phoneticPr fontId="5" type="noConversion"/>
  </si>
  <si>
    <t>14 회의비</t>
    <phoneticPr fontId="5" type="noConversion"/>
  </si>
  <si>
    <t>202 여비</t>
    <phoneticPr fontId="5" type="noConversion"/>
  </si>
  <si>
    <t>01 국내여비</t>
    <phoneticPr fontId="5" type="noConversion"/>
  </si>
  <si>
    <t>03 국외업무여비</t>
    <phoneticPr fontId="5" type="noConversion"/>
  </si>
  <si>
    <t>203 업무추진비</t>
    <phoneticPr fontId="5" type="noConversion"/>
  </si>
  <si>
    <t>01 기관운영업무추진비</t>
    <phoneticPr fontId="5" type="noConversion"/>
  </si>
  <si>
    <t>02 정원가산업무추진비</t>
    <phoneticPr fontId="5" type="noConversion"/>
  </si>
  <si>
    <t>03 시책추진업무추진비</t>
    <phoneticPr fontId="5" type="noConversion"/>
  </si>
  <si>
    <t>02 부서업무비</t>
    <phoneticPr fontId="5" type="noConversion"/>
  </si>
  <si>
    <t>203 직무수행경비</t>
    <phoneticPr fontId="5" type="noConversion"/>
  </si>
  <si>
    <t>01 직책급업무수행경비</t>
    <phoneticPr fontId="5" type="noConversion"/>
  </si>
  <si>
    <t>02 직급보조비</t>
    <phoneticPr fontId="5" type="noConversion"/>
  </si>
  <si>
    <t>213 교육훈련비</t>
    <phoneticPr fontId="5" type="noConversion"/>
  </si>
  <si>
    <t>01 교육비</t>
    <phoneticPr fontId="5" type="noConversion"/>
  </si>
  <si>
    <t>(300 경상이전)</t>
    <phoneticPr fontId="5" type="noConversion"/>
  </si>
  <si>
    <t>301 일반보전금</t>
    <phoneticPr fontId="5" type="noConversion"/>
  </si>
  <si>
    <t>09 행사실비 지원금</t>
    <phoneticPr fontId="5" type="noConversion"/>
  </si>
  <si>
    <t>302 포상금</t>
    <phoneticPr fontId="5" type="noConversion"/>
  </si>
  <si>
    <t>02 성과상여금</t>
    <phoneticPr fontId="5" type="noConversion"/>
  </si>
  <si>
    <t>305 배상금</t>
    <phoneticPr fontId="5" type="noConversion"/>
  </si>
  <si>
    <t>800 예비비</t>
    <phoneticPr fontId="5" type="noConversion"/>
  </si>
  <si>
    <t>801 예비비</t>
    <phoneticPr fontId="5" type="noConversion"/>
  </si>
  <si>
    <t>01 예비비</t>
    <phoneticPr fontId="5" type="noConversion"/>
  </si>
  <si>
    <t>예비비</t>
    <phoneticPr fontId="5" type="noConversion"/>
  </si>
  <si>
    <t>200 자본적지출</t>
    <phoneticPr fontId="5" type="noConversion"/>
  </si>
  <si>
    <t>230 유형자산취득</t>
    <phoneticPr fontId="5" type="noConversion"/>
  </si>
  <si>
    <t>236 차량운반구</t>
    <phoneticPr fontId="5" type="noConversion"/>
  </si>
  <si>
    <t>405 자산취득비</t>
    <phoneticPr fontId="5" type="noConversion"/>
  </si>
  <si>
    <t>01 자산취득비</t>
    <phoneticPr fontId="5" type="noConversion"/>
  </si>
  <si>
    <t>237 공기구비품</t>
    <phoneticPr fontId="5" type="noConversion"/>
  </si>
  <si>
    <t>250 기타자산취득</t>
    <phoneticPr fontId="5" type="noConversion"/>
  </si>
  <si>
    <t>253 소프트웨어</t>
    <phoneticPr fontId="5" type="noConversion"/>
  </si>
  <si>
    <t>412 정보화시스템취득비</t>
    <phoneticPr fontId="5" type="noConversion"/>
  </si>
  <si>
    <t>01 정보화시스템취득비</t>
    <phoneticPr fontId="5" type="noConversion"/>
  </si>
  <si>
    <t>인건비</t>
    <phoneticPr fontId="5" type="noConversion"/>
  </si>
  <si>
    <t>물건비</t>
    <phoneticPr fontId="5" type="noConversion"/>
  </si>
  <si>
    <t>회계연도 : 2025년</t>
    <phoneticPr fontId="5" type="noConversion"/>
  </si>
  <si>
    <t>2025년 예산</t>
    <phoneticPr fontId="5" type="noConversion"/>
  </si>
  <si>
    <t>수입 예산</t>
    <phoneticPr fontId="5" type="noConversion"/>
  </si>
  <si>
    <t>지출 예산</t>
    <phoneticPr fontId="5" type="noConversion"/>
  </si>
  <si>
    <t>사업별</t>
    <phoneticPr fontId="5" type="noConversion"/>
  </si>
  <si>
    <t>◎일반회계 합계</t>
    <phoneticPr fontId="5" type="noConversion"/>
  </si>
  <si>
    <t>사업수익</t>
    <phoneticPr fontId="5" type="noConversion"/>
  </si>
  <si>
    <t>일반관리비</t>
    <phoneticPr fontId="5" type="noConversion"/>
  </si>
  <si>
    <t>영업수익</t>
    <phoneticPr fontId="5" type="noConversion"/>
  </si>
  <si>
    <t>-</t>
    <phoneticPr fontId="5" type="noConversion"/>
  </si>
  <si>
    <t>시비출연금</t>
    <phoneticPr fontId="5" type="noConversion"/>
  </si>
  <si>
    <t>운송수입금</t>
    <phoneticPr fontId="5" type="noConversion"/>
  </si>
  <si>
    <t>경상이전</t>
    <phoneticPr fontId="5" type="noConversion"/>
  </si>
  <si>
    <t>영업외수익</t>
    <phoneticPr fontId="5" type="noConversion"/>
  </si>
  <si>
    <t>예금이자</t>
    <phoneticPr fontId="5" type="noConversion"/>
  </si>
  <si>
    <t>자본적지출</t>
    <phoneticPr fontId="5" type="noConversion"/>
  </si>
  <si>
    <t>기타영업외수익</t>
    <phoneticPr fontId="5" type="noConversion"/>
  </si>
  <si>
    <t>-</t>
  </si>
  <si>
    <t>차량운반구</t>
  </si>
  <si>
    <t>자본적수입</t>
    <phoneticPr fontId="5" type="noConversion"/>
  </si>
  <si>
    <t>공기구비품</t>
  </si>
  <si>
    <t>순세계잉여금</t>
    <phoneticPr fontId="5" type="noConversion"/>
  </si>
  <si>
    <t>정보화시스템</t>
  </si>
  <si>
    <t>보조금사용잔액</t>
    <phoneticPr fontId="5" type="noConversion"/>
  </si>
  <si>
    <t>기타자본적지출</t>
    <phoneticPr fontId="5" type="noConversion"/>
  </si>
  <si>
    <t>(일반회계) 수입예산 명세서</t>
    <phoneticPr fontId="5" type="noConversion"/>
  </si>
  <si>
    <t>본예산</t>
  </si>
  <si>
    <t>600 사업수익</t>
    <phoneticPr fontId="5" type="noConversion"/>
  </si>
  <si>
    <t>610 영업수익</t>
    <phoneticPr fontId="5" type="noConversion"/>
  </si>
  <si>
    <t>648 출연금 수익</t>
    <phoneticPr fontId="5" type="noConversion"/>
  </si>
  <si>
    <t>648-02 자치단체출연금수익</t>
    <phoneticPr fontId="5" type="noConversion"/>
  </si>
  <si>
    <t>02 시비출연금</t>
    <phoneticPr fontId="5" type="noConversion"/>
  </si>
  <si>
    <t>661 기타영업수익</t>
    <phoneticPr fontId="5" type="noConversion"/>
  </si>
  <si>
    <t>661-09 기타영업수익</t>
    <phoneticPr fontId="5" type="noConversion"/>
  </si>
  <si>
    <t>09 운송수입금</t>
    <phoneticPr fontId="5" type="noConversion"/>
  </si>
  <si>
    <t>670 영업외수익</t>
    <phoneticPr fontId="5" type="noConversion"/>
  </si>
  <si>
    <t>671 이자수익</t>
    <phoneticPr fontId="5" type="noConversion"/>
  </si>
  <si>
    <t>671-01 예금이자수익</t>
    <phoneticPr fontId="5" type="noConversion"/>
  </si>
  <si>
    <t>01 예금이자</t>
    <phoneticPr fontId="5" type="noConversion"/>
  </si>
  <si>
    <t>679 기타영업외수익</t>
    <phoneticPr fontId="5" type="noConversion"/>
  </si>
  <si>
    <t>679-09 기타영업외수익</t>
    <phoneticPr fontId="5" type="noConversion"/>
  </si>
  <si>
    <t>10 기타영업외수익</t>
    <phoneticPr fontId="5" type="noConversion"/>
  </si>
  <si>
    <t>100 자본적수입</t>
    <phoneticPr fontId="5" type="noConversion"/>
  </si>
  <si>
    <t>180 유보자금</t>
    <phoneticPr fontId="5" type="noConversion"/>
  </si>
  <si>
    <t>181 순세계잉여금</t>
    <phoneticPr fontId="5" type="noConversion"/>
  </si>
  <si>
    <t>181-01 순세계잉여금</t>
    <phoneticPr fontId="5" type="noConversion"/>
  </si>
  <si>
    <t>01 순세계잉여금</t>
    <phoneticPr fontId="5" type="noConversion"/>
  </si>
  <si>
    <t>02 보조금사용잔액</t>
  </si>
  <si>
    <t>(일반회계) 지출예산 총괄표</t>
    <phoneticPr fontId="5" type="noConversion"/>
  </si>
  <si>
    <t>290 기타자본적지출</t>
    <phoneticPr fontId="5" type="noConversion"/>
  </si>
  <si>
    <t>291 정부보조금반환</t>
    <phoneticPr fontId="5" type="noConversion"/>
  </si>
  <si>
    <t>751 반환금</t>
    <phoneticPr fontId="5" type="noConversion"/>
  </si>
  <si>
    <t>01 반환금</t>
    <phoneticPr fontId="5" type="noConversion"/>
  </si>
  <si>
    <t>2024 1차추경</t>
    <phoneticPr fontId="5" type="noConversion"/>
  </si>
  <si>
    <t>1차추경예산</t>
    <phoneticPr fontId="5" type="noConversion"/>
  </si>
  <si>
    <t>2024 예산</t>
    <phoneticPr fontId="5" type="noConversion"/>
  </si>
  <si>
    <t>2025 예산</t>
    <phoneticPr fontId="5" type="noConversion"/>
  </si>
  <si>
    <t>2025년도 본예산 총괄표</t>
    <phoneticPr fontId="5" type="noConversion"/>
  </si>
  <si>
    <t>2024년 예산</t>
    <phoneticPr fontId="5" type="noConversion"/>
  </si>
  <si>
    <t>예산구분 : 2025년 예산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</si>
</sst>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;[Red]&quot;△&quot;\ \ \ #,##0\ "/>
    <numFmt numFmtId="180" formatCode="0.0_);[Red]\(0.0\)"/>
    <numFmt numFmtId="181" formatCode="General&quot;월&quot;"/>
    <numFmt numFmtId="182" formatCode="General&quot;시간&quot;"/>
    <numFmt numFmtId="183" formatCode="0_);[Red]\(0\)"/>
    <numFmt numFmtId="184" formatCode="General&quot;회&quot;"/>
    <numFmt numFmtId="185" formatCode="_-* #,##0_-;\-* #,##0_-;_-* &quot;-&quot;??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2B0D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2" borderId="3" applyNumberFormat="0" applyFont="0" applyAlignment="0" applyProtection="0">
      <alignment vertical="center"/>
    </xf>
    <xf numFmtId="0" fontId="2" fillId="0" borderId="0">
      <alignment vertical="center"/>
    </xf>
    <xf numFmtId="0" fontId="2" fillId="2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2" borderId="3" applyNumberFormat="0" applyFont="0" applyAlignment="0" applyProtection="0">
      <alignment vertical="center"/>
    </xf>
  </cellStyleXfs>
  <cellXfs count="148">
    <xf numFmtId="0" fontId="0" fillId="0" borderId="0" xfId="0">
      <alignment vertical="center"/>
    </xf>
    <xf numFmtId="41" fontId="0" fillId="0" borderId="0" xfId="1" applyFo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1" fontId="0" fillId="0" borderId="0" xfId="1" applyFont="1" applyAlignment="1">
      <alignment horizontal="right" vertical="center"/>
    </xf>
    <xf numFmtId="0" fontId="4" fillId="5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3" fontId="4" fillId="8" borderId="20" xfId="0" applyNumberFormat="1" applyFont="1" applyFill="1" applyBorder="1" applyAlignment="1">
      <alignment horizontal="center" vertical="center"/>
    </xf>
    <xf numFmtId="3" fontId="4" fillId="8" borderId="20" xfId="0" applyNumberFormat="1" applyFont="1" applyFill="1" applyBorder="1" applyAlignment="1">
      <alignment horizontal="center" vertical="center" wrapText="1"/>
    </xf>
    <xf numFmtId="3" fontId="4" fillId="9" borderId="6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7" fillId="0" borderId="16" xfId="0" applyFont="1" applyBorder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/>
    </xf>
    <xf numFmtId="3" fontId="7" fillId="3" borderId="17" xfId="0" applyNumberFormat="1" applyFont="1" applyFill="1" applyBorder="1" applyAlignment="1">
      <alignment horizontal="right" vertical="center"/>
    </xf>
    <xf numFmtId="3" fontId="6" fillId="7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7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4" fillId="8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41" fontId="9" fillId="0" borderId="28" xfId="1" applyFont="1" applyBorder="1" applyAlignment="1">
      <alignment horizontal="center" vertical="center"/>
    </xf>
    <xf numFmtId="41" fontId="9" fillId="0" borderId="29" xfId="1" applyFont="1" applyBorder="1" applyAlignment="1">
      <alignment horizontal="center" vertical="center"/>
    </xf>
    <xf numFmtId="3" fontId="9" fillId="11" borderId="31" xfId="1" applyNumberFormat="1" applyFont="1" applyFill="1" applyBorder="1">
      <alignment vertical="center"/>
    </xf>
    <xf numFmtId="3" fontId="9" fillId="11" borderId="32" xfId="1" applyNumberFormat="1" applyFont="1" applyFill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right" vertical="center"/>
    </xf>
    <xf numFmtId="0" fontId="9" fillId="0" borderId="35" xfId="0" applyFont="1" applyBorder="1" applyAlignment="1">
      <alignment vertical="center" shrinkToFit="1"/>
    </xf>
    <xf numFmtId="3" fontId="9" fillId="0" borderId="35" xfId="1" applyNumberFormat="1" applyFont="1" applyBorder="1">
      <alignment vertical="center"/>
    </xf>
    <xf numFmtId="3" fontId="9" fillId="0" borderId="36" xfId="1" applyNumberFormat="1" applyFont="1" applyBorder="1">
      <alignment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38" xfId="0" applyFont="1" applyBorder="1" applyAlignment="1">
      <alignment vertical="center" shrinkToFit="1"/>
    </xf>
    <xf numFmtId="3" fontId="9" fillId="0" borderId="38" xfId="1" applyNumberFormat="1" applyFont="1" applyBorder="1">
      <alignment vertical="center"/>
    </xf>
    <xf numFmtId="3" fontId="9" fillId="0" borderId="39" xfId="1" applyNumberFormat="1" applyFont="1" applyBorder="1">
      <alignment vertical="center"/>
    </xf>
    <xf numFmtId="0" fontId="11" fillId="0" borderId="38" xfId="0" applyFont="1" applyBorder="1" applyAlignment="1">
      <alignment vertical="center" shrinkToFit="1"/>
    </xf>
    <xf numFmtId="3" fontId="11" fillId="0" borderId="38" xfId="1" applyNumberFormat="1" applyFont="1" applyBorder="1">
      <alignment vertical="center"/>
    </xf>
    <xf numFmtId="3" fontId="11" fillId="0" borderId="39" xfId="1" applyNumberFormat="1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8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0" borderId="41" xfId="0" applyFont="1" applyBorder="1">
      <alignment vertical="center"/>
    </xf>
    <xf numFmtId="0" fontId="11" fillId="0" borderId="42" xfId="0" applyFont="1" applyBorder="1" applyAlignment="1">
      <alignment horizontal="right" vertical="center"/>
    </xf>
    <xf numFmtId="0" fontId="11" fillId="0" borderId="42" xfId="0" applyFont="1" applyBorder="1" applyAlignment="1">
      <alignment vertical="center" shrinkToFit="1"/>
    </xf>
    <xf numFmtId="41" fontId="11" fillId="0" borderId="42" xfId="1" applyFont="1" applyBorder="1">
      <alignment vertical="center"/>
    </xf>
    <xf numFmtId="41" fontId="11" fillId="0" borderId="43" xfId="1" applyFont="1" applyBorder="1">
      <alignment vertical="center"/>
    </xf>
    <xf numFmtId="41" fontId="11" fillId="0" borderId="38" xfId="1" applyFont="1" applyBorder="1">
      <alignment vertical="center"/>
    </xf>
    <xf numFmtId="41" fontId="11" fillId="0" borderId="39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3" fontId="11" fillId="0" borderId="42" xfId="1" applyNumberFormat="1" applyFont="1" applyBorder="1">
      <alignment vertical="center"/>
    </xf>
    <xf numFmtId="3" fontId="11" fillId="0" borderId="43" xfId="1" applyNumberFormat="1" applyFont="1" applyBorder="1">
      <alignment vertical="center"/>
    </xf>
    <xf numFmtId="0" fontId="9" fillId="0" borderId="42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right" vertical="center"/>
    </xf>
    <xf numFmtId="0" fontId="11" fillId="0" borderId="45" xfId="0" applyFont="1" applyBorder="1" applyAlignment="1">
      <alignment vertical="center" shrinkToFit="1"/>
    </xf>
    <xf numFmtId="3" fontId="11" fillId="0" borderId="45" xfId="1" applyNumberFormat="1" applyFont="1" applyBorder="1">
      <alignment vertical="center"/>
    </xf>
    <xf numFmtId="3" fontId="11" fillId="0" borderId="46" xfId="1" applyNumberFormat="1" applyFont="1" applyBorder="1">
      <alignment vertical="center"/>
    </xf>
    <xf numFmtId="0" fontId="9" fillId="0" borderId="45" xfId="0" applyFont="1" applyBorder="1" applyAlignment="1">
      <alignment horizontal="right" vertical="center"/>
    </xf>
    <xf numFmtId="41" fontId="11" fillId="0" borderId="45" xfId="1" applyFont="1" applyBorder="1">
      <alignment vertical="center"/>
    </xf>
    <xf numFmtId="41" fontId="11" fillId="0" borderId="46" xfId="1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 wrapText="1"/>
    </xf>
    <xf numFmtId="177" fontId="9" fillId="8" borderId="22" xfId="0" applyNumberFormat="1" applyFont="1" applyFill="1" applyBorder="1" applyAlignment="1">
      <alignment horizontal="center" vertical="center"/>
    </xf>
    <xf numFmtId="177" fontId="4" fillId="9" borderId="7" xfId="0" applyNumberFormat="1" applyFont="1" applyFill="1" applyBorder="1" applyAlignment="1">
      <alignment horizontal="right" vertical="center"/>
    </xf>
    <xf numFmtId="177" fontId="7" fillId="10" borderId="4" xfId="0" applyNumberFormat="1" applyFont="1" applyFill="1" applyBorder="1" applyAlignment="1">
      <alignment horizontal="right" vertical="center"/>
    </xf>
    <xf numFmtId="177" fontId="7" fillId="4" borderId="4" xfId="0" applyNumberFormat="1" applyFont="1" applyFill="1" applyBorder="1" applyAlignment="1">
      <alignment horizontal="right" vertical="center"/>
    </xf>
    <xf numFmtId="177" fontId="7" fillId="6" borderId="4" xfId="0" applyNumberFormat="1" applyFont="1" applyFill="1" applyBorder="1" applyAlignment="1">
      <alignment horizontal="right" vertical="center"/>
    </xf>
    <xf numFmtId="177" fontId="7" fillId="7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80" fontId="6" fillId="0" borderId="0" xfId="7" applyNumberFormat="1" applyFont="1">
      <alignment vertical="center"/>
    </xf>
    <xf numFmtId="0" fontId="6" fillId="0" borderId="0" xfId="7" applyFont="1" applyAlignment="1">
      <alignment horizontal="center" vertical="center"/>
    </xf>
    <xf numFmtId="180" fontId="6" fillId="0" borderId="0" xfId="7" applyNumberFormat="1" applyFont="1" applyAlignment="1">
      <alignment vertical="center" shrinkToFit="1"/>
    </xf>
    <xf numFmtId="0" fontId="6" fillId="0" borderId="0" xfId="7" applyFont="1" applyAlignment="1">
      <alignment horizontal="center" vertical="center" shrinkToFit="1"/>
    </xf>
    <xf numFmtId="177" fontId="6" fillId="7" borderId="4" xfId="1" applyNumberFormat="1" applyFont="1" applyFill="1" applyBorder="1" applyAlignment="1">
      <alignment horizontal="right" vertical="center"/>
    </xf>
    <xf numFmtId="177" fontId="6" fillId="0" borderId="18" xfId="1" applyNumberFormat="1" applyFont="1" applyFill="1" applyBorder="1" applyAlignment="1">
      <alignment horizontal="right" vertical="center"/>
    </xf>
    <xf numFmtId="182" fontId="6" fillId="0" borderId="0" xfId="7" applyNumberFormat="1" applyFont="1" applyAlignment="1">
      <alignment vertical="center" shrinkToFit="1"/>
    </xf>
    <xf numFmtId="177" fontId="7" fillId="0" borderId="1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3" fontId="6" fillId="0" borderId="12" xfId="1" applyNumberFormat="1" applyFont="1" applyFill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7" fontId="4" fillId="8" borderId="22" xfId="0" applyNumberFormat="1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right" vertical="center"/>
    </xf>
    <xf numFmtId="184" fontId="6" fillId="0" borderId="0" xfId="7" applyNumberFormat="1" applyFont="1">
      <alignment vertical="center"/>
    </xf>
    <xf numFmtId="176" fontId="6" fillId="0" borderId="0" xfId="7" applyNumberFormat="1" applyFont="1">
      <alignment vertical="center"/>
    </xf>
    <xf numFmtId="181" fontId="6" fillId="0" borderId="0" xfId="7" applyNumberFormat="1" applyFont="1" applyAlignment="1">
      <alignment vertical="center" shrinkToFit="1"/>
    </xf>
    <xf numFmtId="176" fontId="6" fillId="0" borderId="0" xfId="7" applyNumberFormat="1" applyFont="1" applyAlignment="1">
      <alignment vertical="center" shrinkToFit="1"/>
    </xf>
    <xf numFmtId="183" fontId="6" fillId="0" borderId="0" xfId="7" applyNumberFormat="1" applyFont="1" applyAlignment="1">
      <alignment vertical="center" shrinkToFit="1"/>
    </xf>
    <xf numFmtId="185" fontId="0" fillId="0" borderId="0" xfId="0" applyNumberFormat="1">
      <alignment vertical="center"/>
    </xf>
    <xf numFmtId="177" fontId="7" fillId="3" borderId="4" xfId="0" applyNumberFormat="1" applyFont="1" applyFill="1" applyBorder="1" applyAlignment="1">
      <alignment horizontal="right" vertical="center"/>
    </xf>
    <xf numFmtId="0" fontId="6" fillId="0" borderId="0" xfId="7" applyFont="1" applyAlignment="1">
      <alignment vertical="center" shrinkToFit="1"/>
    </xf>
    <xf numFmtId="177" fontId="7" fillId="7" borderId="1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177" fontId="7" fillId="4" borderId="15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9" fillId="11" borderId="30" xfId="0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</cellXfs>
  <cellStyles count="9">
    <cellStyle name="메모 2" xfId="4" xr:uid="{7C96A276-66BA-4A4C-B7F5-039EA7539DF9}"/>
    <cellStyle name="메모 2 2" xfId="6" xr:uid="{66A0DB03-FDA7-4F17-A1FD-C7286E466550}"/>
    <cellStyle name="메모 2 3" xfId="8" xr:uid="{74EF9943-41A7-4D63-ABC2-883FE819F3A0}"/>
    <cellStyle name="백분율 3" xfId="2" xr:uid="{165C6EEF-0944-4F8F-A9AC-AE84C45C1AF6}"/>
    <cellStyle name="쉼표 [0]" xfId="1" builtinId="6"/>
    <cellStyle name="표준" xfId="0" builtinId="0"/>
    <cellStyle name="표준 2" xfId="3" xr:uid="{DB591AF1-10B2-4C66-BCAE-0802752A9499}"/>
    <cellStyle name="표준 2 2" xfId="5" xr:uid="{773734AE-856F-4A26-884A-850E105FAB86}"/>
    <cellStyle name="표준 2 3" xfId="7" xr:uid="{D4DA8339-2B29-44D8-994C-716EF302F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FBSDSQNJ\&#44053;&#49457;&#51068;-06.24\&#51200;&#51109;&#54028;&#51068;\&#52509;&#44292;&#47928;&#49436;\101-&#44553;&#50668;\2017&#45380;&#46020;\2017&#45380;%2008&#50900;\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5BD0-D6F6-445D-A6DC-4765062BC078}">
  <sheetPr>
    <pageSetUpPr fitToPage="1"/>
  </sheetPr>
  <dimension ref="B1:N147"/>
  <sheetViews>
    <sheetView view="pageBreakPreview" zoomScale="85" zoomScaleNormal="100" zoomScaleSheetLayoutView="85" workbookViewId="0">
      <selection activeCell="T10" sqref="T10"/>
    </sheetView>
  </sheetViews>
  <sheetFormatPr defaultRowHeight="16.5"/>
  <cols>
    <col min="1" max="1" width="1.875" customWidth="1"/>
    <col min="2" max="2" width="3.375" bestFit="1" customWidth="1"/>
    <col min="3" max="3" width="2.25" style="44" bestFit="1" customWidth="1"/>
    <col min="4" max="4" width="15.125" bestFit="1" customWidth="1"/>
    <col min="5" max="5" width="14.375" style="1" bestFit="1" customWidth="1"/>
    <col min="6" max="6" width="16.5" style="1" bestFit="1" customWidth="1"/>
    <col min="7" max="7" width="3.625" bestFit="1" customWidth="1"/>
    <col min="8" max="8" width="2.5" style="44" bestFit="1" customWidth="1"/>
    <col min="9" max="9" width="11.25" bestFit="1" customWidth="1"/>
    <col min="10" max="10" width="14.375" style="1" bestFit="1" customWidth="1"/>
    <col min="11" max="11" width="16.5" style="1" bestFit="1" customWidth="1"/>
    <col min="12" max="12" width="2.75" customWidth="1"/>
  </cols>
  <sheetData>
    <row r="1" spans="2:11" ht="59.25" customHeight="1">
      <c r="B1" s="130" t="s">
        <v>120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1" ht="13.5" customHeight="1"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2:11" ht="21.7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2:11" ht="21.7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2:11" ht="21.75" customHeight="1"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2:11" ht="21.75" customHeight="1"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2:11" ht="21.75" customHeight="1"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9" spans="2:11" ht="21.75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17.25" customHeight="1" thickBot="1">
      <c r="K10" s="7" t="s">
        <v>1</v>
      </c>
    </row>
    <row r="11" spans="2:11" s="45" customFormat="1" ht="21.75" customHeight="1" thickBot="1">
      <c r="B11" s="131" t="s">
        <v>65</v>
      </c>
      <c r="C11" s="132"/>
      <c r="D11" s="132"/>
      <c r="E11" s="132"/>
      <c r="F11" s="133"/>
      <c r="G11" s="131" t="s">
        <v>66</v>
      </c>
      <c r="H11" s="132"/>
      <c r="I11" s="132"/>
      <c r="J11" s="132"/>
      <c r="K11" s="133"/>
    </row>
    <row r="12" spans="2:11" s="45" customFormat="1" ht="21.75" customHeight="1" thickBot="1">
      <c r="B12" s="134" t="s">
        <v>67</v>
      </c>
      <c r="C12" s="135"/>
      <c r="D12" s="135"/>
      <c r="E12" s="46" t="s">
        <v>119</v>
      </c>
      <c r="F12" s="46" t="s">
        <v>118</v>
      </c>
      <c r="G12" s="134" t="s">
        <v>67</v>
      </c>
      <c r="H12" s="135"/>
      <c r="I12" s="135"/>
      <c r="J12" s="46" t="s">
        <v>116</v>
      </c>
      <c r="K12" s="47" t="s">
        <v>118</v>
      </c>
    </row>
    <row r="13" spans="2:11" s="45" customFormat="1" ht="21.75" customHeight="1" thickTop="1">
      <c r="B13" s="127" t="s">
        <v>68</v>
      </c>
      <c r="C13" s="128"/>
      <c r="D13" s="128"/>
      <c r="E13" s="48">
        <v>18135000</v>
      </c>
      <c r="F13" s="49">
        <v>18245000</v>
      </c>
      <c r="G13" s="129" t="s">
        <v>68</v>
      </c>
      <c r="H13" s="128"/>
      <c r="I13" s="128"/>
      <c r="J13" s="48">
        <v>18135000</v>
      </c>
      <c r="K13" s="49">
        <v>18245000</v>
      </c>
    </row>
    <row r="14" spans="2:11" s="45" customFormat="1" ht="21.75" customHeight="1">
      <c r="B14" s="50" t="s">
        <v>19</v>
      </c>
      <c r="C14" s="51"/>
      <c r="D14" s="52" t="s">
        <v>69</v>
      </c>
      <c r="E14" s="53">
        <v>17491000</v>
      </c>
      <c r="F14" s="54">
        <v>16642456</v>
      </c>
      <c r="G14" s="50" t="s">
        <v>19</v>
      </c>
      <c r="H14" s="51"/>
      <c r="I14" s="52" t="s">
        <v>70</v>
      </c>
      <c r="J14" s="53">
        <v>17965000</v>
      </c>
      <c r="K14" s="54">
        <v>17130047</v>
      </c>
    </row>
    <row r="15" spans="2:11" s="45" customFormat="1" ht="21.75" customHeight="1">
      <c r="B15" s="55" t="s">
        <v>15</v>
      </c>
      <c r="C15" s="56"/>
      <c r="D15" s="57" t="s">
        <v>71</v>
      </c>
      <c r="E15" s="58">
        <v>17396000</v>
      </c>
      <c r="F15" s="59">
        <v>16547456</v>
      </c>
      <c r="G15" s="55"/>
      <c r="H15" s="56" t="s">
        <v>72</v>
      </c>
      <c r="I15" s="60" t="s">
        <v>61</v>
      </c>
      <c r="J15" s="61">
        <v>10078527</v>
      </c>
      <c r="K15" s="62">
        <v>8797388</v>
      </c>
    </row>
    <row r="16" spans="2:11" s="45" customFormat="1" ht="21.75" customHeight="1">
      <c r="B16" s="63"/>
      <c r="C16" s="64" t="s">
        <v>72</v>
      </c>
      <c r="D16" s="60" t="s">
        <v>73</v>
      </c>
      <c r="E16" s="61">
        <v>16946000</v>
      </c>
      <c r="F16" s="62">
        <v>16157600</v>
      </c>
      <c r="G16" s="63"/>
      <c r="H16" s="64" t="s">
        <v>72</v>
      </c>
      <c r="I16" s="60" t="s">
        <v>62</v>
      </c>
      <c r="J16" s="61">
        <v>7358049</v>
      </c>
      <c r="K16" s="62">
        <v>7876980</v>
      </c>
    </row>
    <row r="17" spans="2:11" s="45" customFormat="1" ht="21.75" customHeight="1">
      <c r="B17" s="63"/>
      <c r="C17" s="64" t="s">
        <v>72</v>
      </c>
      <c r="D17" s="60" t="s">
        <v>74</v>
      </c>
      <c r="E17" s="61">
        <v>450000</v>
      </c>
      <c r="F17" s="62">
        <v>389856</v>
      </c>
      <c r="G17" s="63"/>
      <c r="H17" s="64" t="s">
        <v>72</v>
      </c>
      <c r="I17" s="60" t="s">
        <v>75</v>
      </c>
      <c r="J17" s="61">
        <v>528424</v>
      </c>
      <c r="K17" s="62">
        <v>455679</v>
      </c>
    </row>
    <row r="18" spans="2:11" s="45" customFormat="1" ht="21.75" customHeight="1">
      <c r="B18" s="63"/>
      <c r="C18" s="64" t="s">
        <v>72</v>
      </c>
      <c r="D18" s="57" t="s">
        <v>76</v>
      </c>
      <c r="E18" s="58">
        <v>95000</v>
      </c>
      <c r="F18" s="59">
        <v>95000</v>
      </c>
      <c r="G18" s="65" t="s">
        <v>19</v>
      </c>
      <c r="H18" s="64"/>
      <c r="I18" s="57" t="s">
        <v>50</v>
      </c>
      <c r="J18" s="58">
        <v>100000</v>
      </c>
      <c r="K18" s="59">
        <v>100000</v>
      </c>
    </row>
    <row r="19" spans="2:11" s="45" customFormat="1" ht="21.75" customHeight="1">
      <c r="B19" s="55" t="s">
        <v>15</v>
      </c>
      <c r="C19" s="56"/>
      <c r="D19" s="60" t="s">
        <v>77</v>
      </c>
      <c r="E19" s="61">
        <v>5000</v>
      </c>
      <c r="F19" s="62">
        <v>5000</v>
      </c>
      <c r="G19" s="66" t="s">
        <v>19</v>
      </c>
      <c r="H19" s="56"/>
      <c r="I19" s="57" t="s">
        <v>78</v>
      </c>
      <c r="J19" s="58">
        <v>70000</v>
      </c>
      <c r="K19" s="59">
        <v>1014953</v>
      </c>
    </row>
    <row r="20" spans="2:11" s="45" customFormat="1" ht="21.75" customHeight="1">
      <c r="B20" s="63"/>
      <c r="C20" s="64" t="s">
        <v>72</v>
      </c>
      <c r="D20" s="60" t="s">
        <v>79</v>
      </c>
      <c r="E20" s="61">
        <v>90000</v>
      </c>
      <c r="F20" s="62">
        <v>90000</v>
      </c>
      <c r="G20" s="67"/>
      <c r="H20" s="68" t="s">
        <v>80</v>
      </c>
      <c r="I20" s="69" t="s">
        <v>81</v>
      </c>
      <c r="J20" s="70">
        <v>0</v>
      </c>
      <c r="K20" s="71">
        <v>0</v>
      </c>
    </row>
    <row r="21" spans="2:11" s="45" customFormat="1" ht="21.75" customHeight="1">
      <c r="B21" s="66" t="s">
        <v>19</v>
      </c>
      <c r="C21" s="64"/>
      <c r="D21" s="57" t="s">
        <v>82</v>
      </c>
      <c r="E21" s="58">
        <v>644000</v>
      </c>
      <c r="F21" s="59">
        <v>1602544</v>
      </c>
      <c r="G21" s="63"/>
      <c r="H21" s="64" t="s">
        <v>80</v>
      </c>
      <c r="I21" s="60" t="s">
        <v>83</v>
      </c>
      <c r="J21" s="72">
        <v>13000</v>
      </c>
      <c r="K21" s="73">
        <v>21932</v>
      </c>
    </row>
    <row r="22" spans="2:11" s="45" customFormat="1" ht="21.75" customHeight="1">
      <c r="B22" s="74" t="s">
        <v>19</v>
      </c>
      <c r="C22" s="68" t="s">
        <v>72</v>
      </c>
      <c r="D22" s="69" t="s">
        <v>84</v>
      </c>
      <c r="E22" s="75">
        <v>644000</v>
      </c>
      <c r="F22" s="76">
        <v>807538</v>
      </c>
      <c r="G22" s="74"/>
      <c r="H22" s="77" t="s">
        <v>80</v>
      </c>
      <c r="I22" s="69" t="s">
        <v>85</v>
      </c>
      <c r="J22" s="70">
        <v>57000</v>
      </c>
      <c r="K22" s="71">
        <v>198015</v>
      </c>
    </row>
    <row r="23" spans="2:11" s="45" customFormat="1" ht="21.75" customHeight="1" thickBot="1">
      <c r="B23" s="78" t="s">
        <v>19</v>
      </c>
      <c r="C23" s="79" t="s">
        <v>72</v>
      </c>
      <c r="D23" s="80" t="s">
        <v>86</v>
      </c>
      <c r="E23" s="81">
        <v>0</v>
      </c>
      <c r="F23" s="82">
        <v>795006</v>
      </c>
      <c r="G23" s="78"/>
      <c r="H23" s="83" t="s">
        <v>80</v>
      </c>
      <c r="I23" s="80" t="s">
        <v>87</v>
      </c>
      <c r="J23" s="84">
        <v>0</v>
      </c>
      <c r="K23" s="85">
        <v>795006</v>
      </c>
    </row>
    <row r="147" spans="14:14">
      <c r="N147">
        <v>100000</v>
      </c>
    </row>
  </sheetData>
  <mergeCells count="7">
    <mergeCell ref="B13:D13"/>
    <mergeCell ref="G13:I13"/>
    <mergeCell ref="B1:K1"/>
    <mergeCell ref="B11:F11"/>
    <mergeCell ref="G11:K11"/>
    <mergeCell ref="B12:D12"/>
    <mergeCell ref="G12:I12"/>
  </mergeCells>
  <phoneticPr fontId="5" type="noConversion"/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D069-A4F2-45E5-A081-9395935D947C}">
  <sheetPr>
    <pageSetUpPr fitToPage="1"/>
  </sheetPr>
  <dimension ref="A1:V28"/>
  <sheetViews>
    <sheetView view="pageBreakPreview" zoomScaleNormal="85" zoomScaleSheetLayoutView="100" workbookViewId="0">
      <pane ySplit="7" topLeftCell="A13" activePane="bottomLeft" state="frozen"/>
      <selection activeCell="H29" sqref="H29"/>
      <selection pane="bottomLeft" activeCell="L17" sqref="L17"/>
    </sheetView>
  </sheetViews>
  <sheetFormatPr defaultRowHeight="16.5"/>
  <cols>
    <col min="1" max="1" width="4.5" style="5" bestFit="1" customWidth="1"/>
    <col min="2" max="2" width="3.375" style="5" bestFit="1" customWidth="1"/>
    <col min="3" max="3" width="5.25" style="5" bestFit="1" customWidth="1"/>
    <col min="4" max="4" width="3.375" style="5" bestFit="1" customWidth="1"/>
    <col min="5" max="5" width="22.25" style="5" bestFit="1" customWidth="1"/>
    <col min="6" max="7" width="22.375" style="6" customWidth="1"/>
    <col min="8" max="8" width="22.375" style="37" customWidth="1"/>
    <col min="9" max="9" width="9.125" style="4" bestFit="1" customWidth="1"/>
  </cols>
  <sheetData>
    <row r="1" spans="1:9" ht="33.75" customHeight="1">
      <c r="A1" s="137" t="s">
        <v>88</v>
      </c>
      <c r="B1" s="137"/>
      <c r="C1" s="137"/>
      <c r="D1" s="137"/>
      <c r="E1" s="137"/>
      <c r="F1" s="137"/>
      <c r="G1" s="137"/>
      <c r="H1" s="137"/>
    </row>
    <row r="2" spans="1:9" ht="19.5" customHeight="1">
      <c r="A2" s="138" t="s">
        <v>63</v>
      </c>
      <c r="B2" s="138"/>
      <c r="C2" s="138"/>
      <c r="D2" s="138"/>
      <c r="E2" s="138"/>
      <c r="F2" s="138"/>
      <c r="G2" s="5"/>
      <c r="H2" s="86"/>
    </row>
    <row r="3" spans="1:9" ht="19.5" customHeight="1">
      <c r="A3" s="138" t="s">
        <v>122</v>
      </c>
      <c r="B3" s="138"/>
      <c r="C3" s="138"/>
      <c r="D3" s="138"/>
      <c r="E3" s="138"/>
      <c r="F3" s="138"/>
      <c r="G3" s="5"/>
      <c r="H3" s="86"/>
    </row>
    <row r="4" spans="1:9" ht="19.5" customHeight="1">
      <c r="A4" s="138" t="s">
        <v>0</v>
      </c>
      <c r="B4" s="138"/>
      <c r="C4" s="138"/>
      <c r="D4" s="138"/>
      <c r="E4" s="138"/>
      <c r="F4" s="138"/>
      <c r="G4" s="5"/>
      <c r="H4" s="86"/>
    </row>
    <row r="5" spans="1:9" ht="17.25" thickBot="1">
      <c r="H5" s="7" t="s">
        <v>1</v>
      </c>
    </row>
    <row r="6" spans="1:9" ht="35.25" thickBot="1">
      <c r="A6" s="87" t="s">
        <v>2</v>
      </c>
      <c r="B6" s="88" t="s">
        <v>3</v>
      </c>
      <c r="C6" s="89" t="s">
        <v>4</v>
      </c>
      <c r="D6" s="90" t="s">
        <v>5</v>
      </c>
      <c r="E6" s="91" t="s">
        <v>6</v>
      </c>
      <c r="F6" s="92" t="s">
        <v>117</v>
      </c>
      <c r="G6" s="93" t="s">
        <v>89</v>
      </c>
      <c r="H6" s="94" t="s">
        <v>7</v>
      </c>
    </row>
    <row r="7" spans="1:9" ht="23.25" customHeight="1">
      <c r="A7" s="139" t="s">
        <v>8</v>
      </c>
      <c r="B7" s="140"/>
      <c r="C7" s="140"/>
      <c r="D7" s="140"/>
      <c r="E7" s="140"/>
      <c r="F7" s="14">
        <v>18135000</v>
      </c>
      <c r="G7" s="14">
        <v>17225000</v>
      </c>
      <c r="H7" s="95">
        <v>910000</v>
      </c>
    </row>
    <row r="8" spans="1:9" s="4" customFormat="1" ht="23.25" customHeight="1">
      <c r="A8" s="141" t="s">
        <v>90</v>
      </c>
      <c r="B8" s="142"/>
      <c r="C8" s="142"/>
      <c r="D8" s="142"/>
      <c r="E8" s="142"/>
      <c r="F8" s="15">
        <v>17491000</v>
      </c>
      <c r="G8" s="15">
        <v>16581000</v>
      </c>
      <c r="H8" s="96">
        <v>910000</v>
      </c>
    </row>
    <row r="9" spans="1:9" s="4" customFormat="1" ht="23.25" customHeight="1">
      <c r="A9" s="16"/>
      <c r="B9" s="136" t="s">
        <v>91</v>
      </c>
      <c r="C9" s="136"/>
      <c r="D9" s="136"/>
      <c r="E9" s="136"/>
      <c r="F9" s="17">
        <v>17396000</v>
      </c>
      <c r="G9" s="17">
        <v>16486000</v>
      </c>
      <c r="H9" s="97">
        <v>910000</v>
      </c>
    </row>
    <row r="10" spans="1:9" s="4" customFormat="1" ht="23.25" customHeight="1">
      <c r="A10" s="18"/>
      <c r="B10" s="19"/>
      <c r="C10" s="143" t="s">
        <v>92</v>
      </c>
      <c r="D10" s="143"/>
      <c r="E10" s="143"/>
      <c r="F10" s="20">
        <v>16946000</v>
      </c>
      <c r="G10" s="20">
        <v>16036000</v>
      </c>
      <c r="H10" s="98">
        <v>910000</v>
      </c>
    </row>
    <row r="11" spans="1:9" s="4" customFormat="1" ht="23.25" customHeight="1">
      <c r="A11" s="18"/>
      <c r="B11" s="19"/>
      <c r="C11" s="19"/>
      <c r="D11" s="144" t="s">
        <v>93</v>
      </c>
      <c r="E11" s="144"/>
      <c r="F11" s="22">
        <v>16946000</v>
      </c>
      <c r="G11" s="22">
        <v>16036000</v>
      </c>
      <c r="H11" s="99">
        <v>910000</v>
      </c>
    </row>
    <row r="12" spans="1:9" s="4" customFormat="1" ht="23.25" customHeight="1">
      <c r="A12" s="18"/>
      <c r="B12" s="19"/>
      <c r="C12" s="19"/>
      <c r="D12" s="19"/>
      <c r="E12" s="23" t="s">
        <v>94</v>
      </c>
      <c r="F12" s="24">
        <v>16946000</v>
      </c>
      <c r="G12" s="24">
        <v>16036000</v>
      </c>
      <c r="H12" s="100">
        <v>910000</v>
      </c>
    </row>
    <row r="13" spans="1:9" s="4" customFormat="1" ht="23.25" customHeight="1">
      <c r="A13" s="18"/>
      <c r="B13" s="19"/>
      <c r="C13" s="143" t="s">
        <v>95</v>
      </c>
      <c r="D13" s="143"/>
      <c r="E13" s="143"/>
      <c r="F13" s="20">
        <v>450000</v>
      </c>
      <c r="G13" s="20">
        <v>450000</v>
      </c>
      <c r="H13" s="98">
        <v>0</v>
      </c>
    </row>
    <row r="14" spans="1:9" ht="23.25" customHeight="1">
      <c r="A14" s="18"/>
      <c r="B14" s="19"/>
      <c r="C14" s="19"/>
      <c r="D14" s="144" t="s">
        <v>96</v>
      </c>
      <c r="E14" s="144"/>
      <c r="F14" s="27">
        <v>450000</v>
      </c>
      <c r="G14" s="27">
        <v>450000</v>
      </c>
      <c r="H14" s="99">
        <v>0</v>
      </c>
      <c r="I14" s="101"/>
    </row>
    <row r="15" spans="1:9" ht="23.25" customHeight="1">
      <c r="A15" s="18"/>
      <c r="B15" s="19"/>
      <c r="C15" s="19"/>
      <c r="D15" s="28"/>
      <c r="E15" s="23" t="s">
        <v>97</v>
      </c>
      <c r="F15" s="24">
        <v>450000</v>
      </c>
      <c r="G15" s="24">
        <v>450000</v>
      </c>
      <c r="H15" s="100">
        <v>0</v>
      </c>
      <c r="I15" s="101"/>
    </row>
    <row r="16" spans="1:9" s="4" customFormat="1" ht="23.25" customHeight="1">
      <c r="A16" s="16"/>
      <c r="B16" s="136" t="s">
        <v>98</v>
      </c>
      <c r="C16" s="136"/>
      <c r="D16" s="136"/>
      <c r="E16" s="136"/>
      <c r="F16" s="17">
        <v>95000</v>
      </c>
      <c r="G16" s="17">
        <v>95000</v>
      </c>
      <c r="H16" s="97">
        <v>0</v>
      </c>
    </row>
    <row r="17" spans="1:22" s="4" customFormat="1" ht="23.25" customHeight="1">
      <c r="A17" s="18"/>
      <c r="B17" s="19"/>
      <c r="C17" s="143" t="s">
        <v>99</v>
      </c>
      <c r="D17" s="143"/>
      <c r="E17" s="143"/>
      <c r="F17" s="20">
        <v>5000</v>
      </c>
      <c r="G17" s="20">
        <v>5000</v>
      </c>
      <c r="H17" s="98">
        <v>0</v>
      </c>
    </row>
    <row r="18" spans="1:22" ht="23.25" customHeight="1">
      <c r="A18" s="18"/>
      <c r="B18" s="19"/>
      <c r="C18" s="19"/>
      <c r="D18" s="144" t="s">
        <v>100</v>
      </c>
      <c r="E18" s="144"/>
      <c r="F18" s="27">
        <v>5000</v>
      </c>
      <c r="G18" s="27">
        <v>5000</v>
      </c>
      <c r="H18" s="99">
        <v>0</v>
      </c>
      <c r="I18" s="101"/>
    </row>
    <row r="19" spans="1:22" ht="23.25" customHeight="1">
      <c r="A19" s="18"/>
      <c r="B19" s="19"/>
      <c r="C19" s="19"/>
      <c r="D19" s="19"/>
      <c r="E19" s="23" t="s">
        <v>101</v>
      </c>
      <c r="F19" s="24">
        <v>5000</v>
      </c>
      <c r="G19" s="24">
        <v>5000</v>
      </c>
      <c r="H19" s="100">
        <v>0</v>
      </c>
      <c r="I19" s="103"/>
    </row>
    <row r="20" spans="1:22" s="4" customFormat="1" ht="23.25" customHeight="1">
      <c r="A20" s="18"/>
      <c r="B20" s="19"/>
      <c r="C20" s="143" t="s">
        <v>102</v>
      </c>
      <c r="D20" s="143"/>
      <c r="E20" s="143"/>
      <c r="F20" s="20">
        <v>90000</v>
      </c>
      <c r="G20" s="20">
        <v>90000</v>
      </c>
      <c r="H20" s="98">
        <v>0</v>
      </c>
    </row>
    <row r="21" spans="1:22" ht="23.25" customHeight="1">
      <c r="A21" s="18"/>
      <c r="B21" s="19"/>
      <c r="C21" s="19"/>
      <c r="D21" s="144" t="s">
        <v>103</v>
      </c>
      <c r="E21" s="144"/>
      <c r="F21" s="22">
        <v>90000</v>
      </c>
      <c r="G21" s="22">
        <v>90000</v>
      </c>
      <c r="H21" s="105">
        <v>0</v>
      </c>
    </row>
    <row r="22" spans="1:22" ht="23.25" customHeight="1">
      <c r="A22" s="18"/>
      <c r="B22" s="19"/>
      <c r="C22" s="19"/>
      <c r="D22" s="28"/>
      <c r="E22" s="28" t="s">
        <v>104</v>
      </c>
      <c r="F22" s="25">
        <v>90000</v>
      </c>
      <c r="G22" s="25">
        <v>90000</v>
      </c>
      <c r="H22" s="106">
        <v>0</v>
      </c>
      <c r="I22" s="103"/>
    </row>
    <row r="23" spans="1:22" s="4" customFormat="1" ht="23.25" customHeight="1">
      <c r="A23" s="141" t="s">
        <v>105</v>
      </c>
      <c r="B23" s="142"/>
      <c r="C23" s="142"/>
      <c r="D23" s="142"/>
      <c r="E23" s="142"/>
      <c r="F23" s="15">
        <v>644000</v>
      </c>
      <c r="G23" s="15">
        <v>644000</v>
      </c>
      <c r="H23" s="96">
        <v>0</v>
      </c>
    </row>
    <row r="24" spans="1:22" s="4" customFormat="1" ht="23.25" customHeight="1">
      <c r="A24" s="16"/>
      <c r="B24" s="136" t="s">
        <v>106</v>
      </c>
      <c r="C24" s="136"/>
      <c r="D24" s="136"/>
      <c r="E24" s="136"/>
      <c r="F24" s="17">
        <v>644000</v>
      </c>
      <c r="G24" s="17">
        <v>644000</v>
      </c>
      <c r="H24" s="97">
        <v>0</v>
      </c>
    </row>
    <row r="25" spans="1:22" s="4" customFormat="1" ht="23.25" customHeight="1">
      <c r="A25" s="18"/>
      <c r="B25" s="19"/>
      <c r="C25" s="143" t="s">
        <v>107</v>
      </c>
      <c r="D25" s="143"/>
      <c r="E25" s="143"/>
      <c r="F25" s="20">
        <v>644000</v>
      </c>
      <c r="G25" s="20">
        <v>644000</v>
      </c>
      <c r="H25" s="98">
        <v>0</v>
      </c>
    </row>
    <row r="26" spans="1:22" s="4" customFormat="1" ht="23.25" customHeight="1">
      <c r="A26" s="18"/>
      <c r="B26" s="19"/>
      <c r="C26" s="19"/>
      <c r="D26" s="144" t="s">
        <v>108</v>
      </c>
      <c r="E26" s="144"/>
      <c r="F26" s="27">
        <v>644000</v>
      </c>
      <c r="G26" s="27">
        <v>644000</v>
      </c>
      <c r="H26" s="99">
        <v>0</v>
      </c>
      <c r="I26" s="101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4" customFormat="1" ht="23.25" customHeight="1">
      <c r="A27" s="18"/>
      <c r="B27" s="19"/>
      <c r="C27" s="26"/>
      <c r="D27" s="2"/>
      <c r="E27" s="33" t="s">
        <v>109</v>
      </c>
      <c r="F27" s="38">
        <v>644000</v>
      </c>
      <c r="G27" s="38">
        <v>644000</v>
      </c>
      <c r="H27" s="108">
        <v>0</v>
      </c>
      <c r="I27" s="103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4" customFormat="1" ht="23.25" customHeight="1" thickBot="1">
      <c r="A28" s="34"/>
      <c r="B28" s="35"/>
      <c r="C28" s="36"/>
      <c r="D28" s="35"/>
      <c r="E28" s="109" t="s">
        <v>110</v>
      </c>
      <c r="F28" s="110">
        <v>0</v>
      </c>
      <c r="G28" s="110">
        <v>0</v>
      </c>
      <c r="H28" s="111">
        <v>0</v>
      </c>
      <c r="I28" s="103"/>
      <c r="J28"/>
      <c r="K28"/>
      <c r="L28"/>
      <c r="M28"/>
      <c r="N28"/>
      <c r="O28"/>
      <c r="P28"/>
      <c r="Q28"/>
      <c r="R28"/>
      <c r="S28"/>
      <c r="T28"/>
      <c r="U28"/>
      <c r="V28"/>
    </row>
  </sheetData>
  <mergeCells count="20">
    <mergeCell ref="C25:E25"/>
    <mergeCell ref="D26:E26"/>
    <mergeCell ref="C17:E17"/>
    <mergeCell ref="D18:E18"/>
    <mergeCell ref="C20:E20"/>
    <mergeCell ref="D21:E21"/>
    <mergeCell ref="A23:E23"/>
    <mergeCell ref="B24:E24"/>
    <mergeCell ref="B16:E16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C13:E13"/>
    <mergeCell ref="D14:E14"/>
  </mergeCells>
  <phoneticPr fontId="5" type="noConversion"/>
  <pageMargins left="0.23622047244094491" right="0.23622047244094491" top="0.59055118110236227" bottom="0.59055118110236227" header="0.19685039370078741" footer="0.19685039370078741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26A8-254C-42A2-B8F9-0B7A4DEDFEE0}">
  <sheetPr>
    <pageSetUpPr fitToPage="1"/>
  </sheetPr>
  <dimension ref="A1:R63"/>
  <sheetViews>
    <sheetView tabSelected="1" view="pageBreakPreview" zoomScaleNormal="85" zoomScaleSheetLayoutView="100" workbookViewId="0">
      <pane ySplit="7" topLeftCell="A8" activePane="bottomLeft" state="frozen"/>
      <selection activeCell="H29" sqref="H29"/>
      <selection pane="bottomLeft" activeCell="N22" sqref="N22"/>
    </sheetView>
  </sheetViews>
  <sheetFormatPr defaultRowHeight="16.5"/>
  <cols>
    <col min="1" max="3" width="5.5" style="5" customWidth="1"/>
    <col min="4" max="4" width="5.875" style="5" customWidth="1"/>
    <col min="5" max="5" width="24.125" style="5" customWidth="1"/>
    <col min="6" max="7" width="16.5" style="6" customWidth="1"/>
    <col min="8" max="8" width="16.5" style="37" customWidth="1"/>
    <col min="9" max="9" width="9" style="4" customWidth="1"/>
    <col min="10" max="10" width="9.375" style="4" customWidth="1"/>
    <col min="11" max="11" width="9" style="4" customWidth="1"/>
    <col min="12" max="12" width="9.125" style="4" customWidth="1"/>
    <col min="13" max="13" width="9" style="4" customWidth="1"/>
    <col min="14" max="14" width="18.625" style="4" customWidth="1"/>
    <col min="15" max="15" width="14.375" style="4" customWidth="1"/>
    <col min="16" max="16" width="9" customWidth="1"/>
    <col min="17" max="17" width="11.875" bestFit="1" customWidth="1"/>
  </cols>
  <sheetData>
    <row r="1" spans="1:14" ht="33.75" customHeight="1">
      <c r="A1" s="137" t="s">
        <v>111</v>
      </c>
      <c r="B1" s="137"/>
      <c r="C1" s="137"/>
      <c r="D1" s="137"/>
      <c r="E1" s="137"/>
      <c r="F1" s="137"/>
      <c r="G1" s="137"/>
      <c r="H1" s="137"/>
    </row>
    <row r="2" spans="1:14" ht="15.75" customHeight="1">
      <c r="A2" s="138" t="s">
        <v>63</v>
      </c>
      <c r="B2" s="138"/>
      <c r="C2" s="138"/>
      <c r="D2" s="138"/>
      <c r="E2" s="138"/>
      <c r="F2" s="138"/>
      <c r="G2" s="5"/>
      <c r="H2" s="5"/>
    </row>
    <row r="3" spans="1:14" ht="15.75" customHeight="1">
      <c r="A3" s="138" t="s">
        <v>122</v>
      </c>
      <c r="B3" s="138"/>
      <c r="C3" s="138"/>
      <c r="D3" s="138"/>
      <c r="E3" s="138"/>
      <c r="F3" s="138"/>
      <c r="G3" s="5"/>
      <c r="H3" s="5"/>
    </row>
    <row r="4" spans="1:14" ht="15.75" customHeight="1">
      <c r="A4" s="138" t="s">
        <v>0</v>
      </c>
      <c r="B4" s="138"/>
      <c r="C4" s="138"/>
      <c r="D4" s="138"/>
      <c r="E4" s="138"/>
      <c r="F4" s="138"/>
      <c r="G4" s="5"/>
      <c r="H4" s="5"/>
    </row>
    <row r="5" spans="1:14" ht="17.25" thickBot="1">
      <c r="H5" s="7" t="s">
        <v>1</v>
      </c>
    </row>
    <row r="6" spans="1:14" ht="33.75" thickBot="1">
      <c r="A6" s="8" t="s">
        <v>2</v>
      </c>
      <c r="B6" s="9" t="s">
        <v>3</v>
      </c>
      <c r="C6" s="10" t="s">
        <v>4</v>
      </c>
      <c r="D6" s="11" t="s">
        <v>5</v>
      </c>
      <c r="E6" s="41" t="s">
        <v>6</v>
      </c>
      <c r="F6" s="12" t="s">
        <v>64</v>
      </c>
      <c r="G6" s="13" t="s">
        <v>121</v>
      </c>
      <c r="H6" s="112" t="s">
        <v>7</v>
      </c>
    </row>
    <row r="7" spans="1:14" ht="17.25" customHeight="1">
      <c r="A7" s="139" t="s">
        <v>8</v>
      </c>
      <c r="B7" s="140"/>
      <c r="C7" s="140"/>
      <c r="D7" s="140"/>
      <c r="E7" s="140"/>
      <c r="F7" s="14">
        <v>18135000</v>
      </c>
      <c r="G7" s="14">
        <v>18245000</v>
      </c>
      <c r="H7" s="95">
        <v>-110000</v>
      </c>
    </row>
    <row r="8" spans="1:14" ht="15" customHeight="1">
      <c r="A8" s="141" t="s">
        <v>9</v>
      </c>
      <c r="B8" s="142"/>
      <c r="C8" s="142"/>
      <c r="D8" s="142"/>
      <c r="E8" s="142"/>
      <c r="F8" s="15">
        <v>18065000</v>
      </c>
      <c r="G8" s="15">
        <v>17230047</v>
      </c>
      <c r="H8" s="96">
        <v>834953</v>
      </c>
    </row>
    <row r="9" spans="1:14" ht="15" customHeight="1">
      <c r="A9" s="16"/>
      <c r="B9" s="136" t="s">
        <v>10</v>
      </c>
      <c r="C9" s="136"/>
      <c r="D9" s="136"/>
      <c r="E9" s="136"/>
      <c r="F9" s="17">
        <v>17965000</v>
      </c>
      <c r="G9" s="17">
        <v>17130047</v>
      </c>
      <c r="H9" s="97">
        <v>834953</v>
      </c>
    </row>
    <row r="10" spans="1:14" ht="15" customHeight="1">
      <c r="A10" s="18"/>
      <c r="B10" s="19"/>
      <c r="C10" s="143" t="s">
        <v>11</v>
      </c>
      <c r="D10" s="143"/>
      <c r="E10" s="143"/>
      <c r="F10" s="20">
        <v>17965000</v>
      </c>
      <c r="G10" s="20">
        <v>17130047</v>
      </c>
      <c r="H10" s="98">
        <v>834953</v>
      </c>
    </row>
    <row r="11" spans="1:14" ht="15" customHeight="1">
      <c r="A11" s="18"/>
      <c r="B11" s="19"/>
      <c r="C11" s="19"/>
      <c r="D11" s="145" t="s">
        <v>12</v>
      </c>
      <c r="E11" s="145"/>
      <c r="F11" s="21">
        <v>10078527</v>
      </c>
      <c r="G11" s="21">
        <v>8797388</v>
      </c>
      <c r="H11" s="113">
        <v>1281139</v>
      </c>
    </row>
    <row r="12" spans="1:14" ht="15" customHeight="1">
      <c r="A12" s="18"/>
      <c r="B12" s="19"/>
      <c r="C12" s="19"/>
      <c r="D12" s="144" t="s">
        <v>13</v>
      </c>
      <c r="E12" s="144"/>
      <c r="F12" s="22">
        <v>8175539</v>
      </c>
      <c r="G12" s="22">
        <v>7088350</v>
      </c>
      <c r="H12" s="99">
        <v>1087189</v>
      </c>
    </row>
    <row r="13" spans="1:14" ht="15" customHeight="1">
      <c r="A13" s="18"/>
      <c r="B13" s="19"/>
      <c r="C13" s="19"/>
      <c r="D13" s="19"/>
      <c r="E13" s="23" t="s">
        <v>14</v>
      </c>
      <c r="F13" s="24">
        <v>8175539</v>
      </c>
      <c r="G13" s="24">
        <v>7088350</v>
      </c>
      <c r="H13" s="100">
        <v>1087189</v>
      </c>
    </row>
    <row r="14" spans="1:14" ht="15" customHeight="1">
      <c r="A14" s="18"/>
      <c r="B14" s="19"/>
      <c r="C14" s="19"/>
      <c r="D14" s="144" t="s">
        <v>16</v>
      </c>
      <c r="E14" s="144"/>
      <c r="F14" s="27">
        <v>1282327</v>
      </c>
      <c r="G14" s="27">
        <v>1045332</v>
      </c>
      <c r="H14" s="99">
        <v>236995</v>
      </c>
      <c r="I14" s="102"/>
      <c r="J14" s="101"/>
      <c r="K14" s="102"/>
      <c r="L14" s="114"/>
      <c r="M14" s="102"/>
      <c r="N14" s="115"/>
    </row>
    <row r="15" spans="1:14" ht="15" customHeight="1">
      <c r="A15" s="18"/>
      <c r="B15" s="19"/>
      <c r="C15" s="19"/>
      <c r="D15" s="28"/>
      <c r="E15" s="23" t="s">
        <v>17</v>
      </c>
      <c r="F15" s="24">
        <v>1009822</v>
      </c>
      <c r="G15" s="24">
        <v>800000</v>
      </c>
      <c r="H15" s="100">
        <v>209822</v>
      </c>
      <c r="I15" s="102"/>
      <c r="J15" s="101"/>
      <c r="K15" s="102"/>
      <c r="L15" s="114"/>
      <c r="M15" s="102"/>
      <c r="N15" s="115"/>
    </row>
    <row r="16" spans="1:14" ht="15" customHeight="1">
      <c r="A16" s="18"/>
      <c r="B16" s="19"/>
      <c r="C16" s="19"/>
      <c r="D16" s="19"/>
      <c r="E16" s="23" t="s">
        <v>18</v>
      </c>
      <c r="F16" s="24">
        <v>272505</v>
      </c>
      <c r="G16" s="24">
        <v>245332</v>
      </c>
      <c r="H16" s="100">
        <v>27173</v>
      </c>
      <c r="I16" s="104"/>
      <c r="J16" s="107"/>
      <c r="K16" s="104"/>
      <c r="L16" s="116"/>
      <c r="M16" s="104"/>
      <c r="N16" s="117"/>
    </row>
    <row r="17" spans="1:16" ht="15" customHeight="1">
      <c r="A17" s="18"/>
      <c r="B17" s="19"/>
      <c r="C17" s="19"/>
      <c r="D17" s="144" t="s">
        <v>20</v>
      </c>
      <c r="E17" s="144"/>
      <c r="F17" s="22">
        <v>620661</v>
      </c>
      <c r="G17" s="22">
        <v>663706</v>
      </c>
      <c r="H17" s="105">
        <v>-43045</v>
      </c>
    </row>
    <row r="18" spans="1:16" ht="15" customHeight="1">
      <c r="A18" s="18"/>
      <c r="B18" s="19"/>
      <c r="C18" s="19"/>
      <c r="D18" s="28"/>
      <c r="E18" s="28" t="s">
        <v>21</v>
      </c>
      <c r="F18" s="25">
        <v>620661</v>
      </c>
      <c r="G18" s="25">
        <v>663706</v>
      </c>
      <c r="H18" s="106">
        <v>-43045</v>
      </c>
      <c r="I18" s="104"/>
      <c r="J18" s="107"/>
      <c r="K18" s="104"/>
      <c r="L18" s="116"/>
      <c r="M18" s="104"/>
      <c r="N18" s="29"/>
      <c r="O18" s="29"/>
    </row>
    <row r="19" spans="1:16" ht="15" customHeight="1">
      <c r="A19" s="18"/>
      <c r="B19" s="19"/>
      <c r="C19" s="19"/>
      <c r="D19" s="145" t="s">
        <v>22</v>
      </c>
      <c r="E19" s="145"/>
      <c r="F19" s="21">
        <v>7358049</v>
      </c>
      <c r="G19" s="21">
        <v>7876980</v>
      </c>
      <c r="H19" s="113">
        <v>-515331</v>
      </c>
    </row>
    <row r="20" spans="1:16" ht="15" customHeight="1">
      <c r="A20" s="18"/>
      <c r="B20" s="19"/>
      <c r="C20" s="19"/>
      <c r="D20" s="144" t="s">
        <v>23</v>
      </c>
      <c r="E20" s="144"/>
      <c r="F20" s="27">
        <v>6623919</v>
      </c>
      <c r="G20" s="27">
        <v>7327520</v>
      </c>
      <c r="H20" s="99">
        <v>-700001</v>
      </c>
    </row>
    <row r="21" spans="1:16" ht="15" customHeight="1">
      <c r="A21" s="18"/>
      <c r="B21" s="19"/>
      <c r="C21" s="19"/>
      <c r="D21" s="28"/>
      <c r="E21" s="23" t="s">
        <v>24</v>
      </c>
      <c r="F21" s="24">
        <v>5233760</v>
      </c>
      <c r="G21" s="24">
        <v>5632916</v>
      </c>
      <c r="H21" s="100">
        <v>-399156</v>
      </c>
    </row>
    <row r="22" spans="1:16" ht="15" customHeight="1">
      <c r="A22" s="18"/>
      <c r="B22" s="19"/>
      <c r="C22" s="19"/>
      <c r="D22" s="19"/>
      <c r="E22" s="23" t="s">
        <v>25</v>
      </c>
      <c r="F22" s="24">
        <v>1378559</v>
      </c>
      <c r="G22" s="24">
        <v>1679404</v>
      </c>
      <c r="H22" s="100">
        <v>-300845</v>
      </c>
      <c r="I22" s="104"/>
      <c r="J22" s="103"/>
      <c r="K22" s="104"/>
      <c r="L22" s="118"/>
      <c r="M22" s="102"/>
      <c r="N22" s="115"/>
      <c r="O22" s="3"/>
      <c r="P22" s="40"/>
    </row>
    <row r="23" spans="1:16" ht="15" customHeight="1">
      <c r="A23" s="18"/>
      <c r="B23" s="19"/>
      <c r="C23" s="19"/>
      <c r="D23" s="19"/>
      <c r="E23" s="23" t="s">
        <v>26</v>
      </c>
      <c r="F23" s="24">
        <v>8000</v>
      </c>
      <c r="G23" s="24">
        <v>8000</v>
      </c>
      <c r="H23" s="100">
        <v>0</v>
      </c>
      <c r="I23" s="104"/>
      <c r="J23" s="103"/>
      <c r="K23" s="104"/>
      <c r="L23" s="118"/>
      <c r="M23" s="102"/>
      <c r="N23" s="115"/>
      <c r="O23" s="3"/>
      <c r="P23" s="40"/>
    </row>
    <row r="24" spans="1:16" ht="15" customHeight="1">
      <c r="A24" s="18"/>
      <c r="B24" s="19"/>
      <c r="C24" s="19"/>
      <c r="D24" s="19"/>
      <c r="E24" s="23" t="s">
        <v>27</v>
      </c>
      <c r="F24" s="24">
        <v>3600</v>
      </c>
      <c r="G24" s="24">
        <v>7200</v>
      </c>
      <c r="H24" s="100">
        <v>-3600</v>
      </c>
      <c r="I24" s="104"/>
      <c r="J24" s="103"/>
      <c r="K24" s="104"/>
      <c r="L24" s="118"/>
      <c r="M24" s="102"/>
      <c r="N24" s="115"/>
      <c r="O24" s="3"/>
      <c r="P24" s="40"/>
    </row>
    <row r="25" spans="1:16" s="4" customFormat="1" ht="15" customHeight="1">
      <c r="A25" s="18"/>
      <c r="B25" s="19"/>
      <c r="C25" s="19"/>
      <c r="D25" s="144" t="s">
        <v>28</v>
      </c>
      <c r="E25" s="144"/>
      <c r="F25" s="27">
        <v>112890</v>
      </c>
      <c r="G25" s="27">
        <v>117890</v>
      </c>
      <c r="H25" s="99">
        <v>-5000</v>
      </c>
      <c r="I25" s="104"/>
      <c r="J25" s="103"/>
      <c r="K25" s="104"/>
      <c r="L25" s="118"/>
      <c r="M25" s="102"/>
      <c r="N25" s="115"/>
      <c r="P25"/>
    </row>
    <row r="26" spans="1:16" s="4" customFormat="1" ht="15" customHeight="1">
      <c r="A26" s="18"/>
      <c r="B26" s="19"/>
      <c r="C26" s="19"/>
      <c r="D26" s="19"/>
      <c r="E26" s="23" t="s">
        <v>29</v>
      </c>
      <c r="F26" s="24">
        <v>112890</v>
      </c>
      <c r="G26" s="30">
        <v>117890</v>
      </c>
      <c r="H26" s="100">
        <v>-5000</v>
      </c>
      <c r="I26" s="104"/>
      <c r="J26" s="103"/>
      <c r="K26" s="104"/>
      <c r="L26" s="118"/>
      <c r="M26" s="102"/>
      <c r="N26" s="115"/>
      <c r="P26"/>
    </row>
    <row r="27" spans="1:16" s="4" customFormat="1" ht="15" customHeight="1">
      <c r="A27" s="18"/>
      <c r="B27" s="19"/>
      <c r="C27" s="19"/>
      <c r="D27" s="19"/>
      <c r="E27" s="23" t="s">
        <v>30</v>
      </c>
      <c r="F27" s="24">
        <v>0</v>
      </c>
      <c r="G27" s="30">
        <v>0</v>
      </c>
      <c r="H27" s="100">
        <v>0</v>
      </c>
      <c r="I27" s="104"/>
      <c r="J27" s="103"/>
      <c r="K27" s="104"/>
      <c r="L27" s="118"/>
      <c r="M27" s="102"/>
      <c r="N27" s="115"/>
      <c r="P27"/>
    </row>
    <row r="28" spans="1:16" s="4" customFormat="1" ht="15" customHeight="1">
      <c r="A28" s="18"/>
      <c r="B28" s="19"/>
      <c r="C28" s="19"/>
      <c r="D28" s="144" t="s">
        <v>31</v>
      </c>
      <c r="E28" s="144"/>
      <c r="F28" s="27">
        <v>58780</v>
      </c>
      <c r="G28" s="27">
        <v>58120</v>
      </c>
      <c r="H28" s="99">
        <v>660</v>
      </c>
      <c r="I28" s="104"/>
      <c r="J28" s="103"/>
      <c r="K28" s="104"/>
      <c r="L28" s="118"/>
      <c r="M28" s="102"/>
      <c r="N28" s="115"/>
      <c r="P28"/>
    </row>
    <row r="29" spans="1:16" ht="15" customHeight="1">
      <c r="A29" s="18"/>
      <c r="B29" s="19"/>
      <c r="C29" s="19"/>
      <c r="D29" s="28"/>
      <c r="E29" s="23" t="s">
        <v>32</v>
      </c>
      <c r="F29" s="24">
        <v>6600</v>
      </c>
      <c r="G29" s="30">
        <v>6600</v>
      </c>
      <c r="H29" s="100">
        <v>0</v>
      </c>
      <c r="I29" s="104"/>
      <c r="J29" s="103"/>
      <c r="K29" s="104"/>
      <c r="L29" s="118"/>
      <c r="M29" s="102"/>
      <c r="N29" s="115"/>
    </row>
    <row r="30" spans="1:16" ht="15" customHeight="1">
      <c r="A30" s="18"/>
      <c r="B30" s="19"/>
      <c r="C30" s="19"/>
      <c r="D30" s="19"/>
      <c r="E30" s="23" t="s">
        <v>33</v>
      </c>
      <c r="F30" s="30">
        <v>13700</v>
      </c>
      <c r="G30" s="30">
        <v>13640</v>
      </c>
      <c r="H30" s="100">
        <v>60</v>
      </c>
    </row>
    <row r="31" spans="1:16" ht="15" customHeight="1">
      <c r="A31" s="18"/>
      <c r="B31" s="19"/>
      <c r="C31" s="19"/>
      <c r="D31" s="19"/>
      <c r="E31" s="23" t="s">
        <v>34</v>
      </c>
      <c r="F31" s="30">
        <v>20000</v>
      </c>
      <c r="G31" s="30">
        <v>20000</v>
      </c>
      <c r="H31" s="100">
        <v>0</v>
      </c>
      <c r="I31" s="104"/>
      <c r="J31" s="103"/>
      <c r="K31" s="104"/>
      <c r="L31" s="118"/>
      <c r="M31" s="102"/>
      <c r="N31" s="115"/>
    </row>
    <row r="32" spans="1:16" ht="15" customHeight="1">
      <c r="A32" s="18"/>
      <c r="B32" s="19"/>
      <c r="C32" s="19"/>
      <c r="D32" s="19"/>
      <c r="E32" s="23" t="s">
        <v>35</v>
      </c>
      <c r="F32" s="30">
        <v>18480</v>
      </c>
      <c r="G32" s="30">
        <v>17880</v>
      </c>
      <c r="H32" s="100">
        <v>600</v>
      </c>
    </row>
    <row r="33" spans="1:18" ht="15" customHeight="1">
      <c r="A33" s="18"/>
      <c r="B33" s="19"/>
      <c r="C33" s="19"/>
      <c r="D33" s="144" t="s">
        <v>36</v>
      </c>
      <c r="E33" s="144"/>
      <c r="F33" s="27">
        <v>468300</v>
      </c>
      <c r="G33" s="27">
        <v>293640</v>
      </c>
      <c r="H33" s="99">
        <v>174660</v>
      </c>
      <c r="I33" s="104"/>
      <c r="J33" s="103"/>
      <c r="K33" s="104"/>
      <c r="L33" s="118"/>
      <c r="M33" s="102"/>
      <c r="N33" s="115"/>
    </row>
    <row r="34" spans="1:18" ht="15" customHeight="1">
      <c r="A34" s="18"/>
      <c r="B34" s="19"/>
      <c r="C34" s="19"/>
      <c r="D34" s="28"/>
      <c r="E34" s="23" t="s">
        <v>37</v>
      </c>
      <c r="F34" s="24">
        <v>8400</v>
      </c>
      <c r="G34" s="30">
        <v>8400</v>
      </c>
      <c r="H34" s="100">
        <v>0</v>
      </c>
      <c r="I34" s="104"/>
      <c r="J34" s="103"/>
      <c r="K34" s="104"/>
      <c r="L34" s="118"/>
      <c r="M34" s="102"/>
      <c r="N34" s="115"/>
    </row>
    <row r="35" spans="1:18" ht="15" customHeight="1">
      <c r="A35" s="18"/>
      <c r="B35" s="19"/>
      <c r="C35" s="19"/>
      <c r="D35" s="19"/>
      <c r="E35" s="23" t="s">
        <v>38</v>
      </c>
      <c r="F35" s="24">
        <v>459900</v>
      </c>
      <c r="G35" s="30">
        <v>285240</v>
      </c>
      <c r="H35" s="100">
        <v>174660</v>
      </c>
      <c r="I35" s="104"/>
      <c r="J35" s="103"/>
      <c r="K35" s="104"/>
      <c r="L35" s="118"/>
      <c r="M35" s="102"/>
      <c r="N35" s="115"/>
    </row>
    <row r="36" spans="1:18" ht="15" customHeight="1">
      <c r="A36" s="18"/>
      <c r="B36" s="19"/>
      <c r="C36" s="19"/>
      <c r="D36" s="144" t="s">
        <v>39</v>
      </c>
      <c r="E36" s="144"/>
      <c r="F36" s="27">
        <v>94160</v>
      </c>
      <c r="G36" s="27">
        <v>79810</v>
      </c>
      <c r="H36" s="99">
        <v>14350</v>
      </c>
      <c r="I36" s="102"/>
      <c r="J36" s="101"/>
      <c r="K36" s="102"/>
      <c r="L36" s="114"/>
      <c r="M36" s="102"/>
      <c r="N36" s="115"/>
      <c r="Q36" s="119" t="e">
        <f>ROUND(#REF!/1000,0)</f>
        <v>#REF!</v>
      </c>
      <c r="R36">
        <v>401227</v>
      </c>
    </row>
    <row r="37" spans="1:18" ht="15" customHeight="1">
      <c r="A37" s="18"/>
      <c r="B37" s="19"/>
      <c r="C37" s="19"/>
      <c r="D37" s="19"/>
      <c r="E37" s="23" t="s">
        <v>40</v>
      </c>
      <c r="F37" s="24">
        <v>94160</v>
      </c>
      <c r="G37" s="30">
        <v>79810</v>
      </c>
      <c r="H37" s="100">
        <v>14350</v>
      </c>
      <c r="I37" s="102"/>
      <c r="J37" s="101"/>
      <c r="K37" s="102"/>
      <c r="L37" s="114"/>
      <c r="M37" s="102"/>
      <c r="N37" s="115"/>
      <c r="Q37" s="119" t="e">
        <f>ROUND(#REF!/1000,0)</f>
        <v>#REF!</v>
      </c>
      <c r="R37">
        <v>12600</v>
      </c>
    </row>
    <row r="38" spans="1:18" ht="15" customHeight="1">
      <c r="A38" s="18"/>
      <c r="B38" s="19"/>
      <c r="C38" s="19"/>
      <c r="D38" s="146" t="s">
        <v>41</v>
      </c>
      <c r="E38" s="146"/>
      <c r="F38" s="31">
        <v>528424</v>
      </c>
      <c r="G38" s="31">
        <v>455679</v>
      </c>
      <c r="H38" s="120">
        <v>72745</v>
      </c>
      <c r="Q38" s="119" t="e">
        <f>ROUND(#REF!/1000,0)</f>
        <v>#REF!</v>
      </c>
      <c r="R38">
        <v>70536</v>
      </c>
    </row>
    <row r="39" spans="1:18" ht="15" customHeight="1">
      <c r="A39" s="18"/>
      <c r="B39" s="19"/>
      <c r="C39" s="19"/>
      <c r="D39" s="144" t="s">
        <v>42</v>
      </c>
      <c r="E39" s="144"/>
      <c r="F39" s="27">
        <v>6000</v>
      </c>
      <c r="G39" s="27">
        <v>4800</v>
      </c>
      <c r="H39" s="99">
        <v>1200</v>
      </c>
      <c r="Q39" s="119" t="e">
        <f>ROUND(#REF!/1000,0)</f>
        <v>#REF!</v>
      </c>
      <c r="R39">
        <v>9523</v>
      </c>
    </row>
    <row r="40" spans="1:18" ht="15" customHeight="1">
      <c r="A40" s="18"/>
      <c r="B40" s="19"/>
      <c r="C40" s="19"/>
      <c r="D40" s="19"/>
      <c r="E40" s="23" t="s">
        <v>43</v>
      </c>
      <c r="F40" s="30">
        <v>6000</v>
      </c>
      <c r="G40" s="30">
        <v>4800</v>
      </c>
      <c r="H40" s="100">
        <v>1200</v>
      </c>
      <c r="I40" s="104"/>
      <c r="J40" s="103"/>
      <c r="K40" s="104"/>
      <c r="L40" s="121"/>
      <c r="M40" s="104"/>
      <c r="N40" s="121"/>
      <c r="Q40" s="119" t="e">
        <f>ROUND(#REF!/1000,0)</f>
        <v>#REF!</v>
      </c>
      <c r="R40">
        <v>37381</v>
      </c>
    </row>
    <row r="41" spans="1:18" ht="15" customHeight="1">
      <c r="A41" s="18"/>
      <c r="B41" s="19"/>
      <c r="C41" s="19"/>
      <c r="D41" s="147" t="s">
        <v>44</v>
      </c>
      <c r="E41" s="147"/>
      <c r="F41" s="32">
        <v>517424</v>
      </c>
      <c r="G41" s="32">
        <v>440879</v>
      </c>
      <c r="H41" s="122">
        <v>76545</v>
      </c>
      <c r="Q41" s="119" t="e">
        <f>ROUND(#REF!/1000,0)</f>
        <v>#REF!</v>
      </c>
      <c r="R41">
        <v>4542</v>
      </c>
    </row>
    <row r="42" spans="1:18" ht="15" customHeight="1">
      <c r="A42" s="18"/>
      <c r="B42" s="19"/>
      <c r="C42" s="19"/>
      <c r="D42" s="19"/>
      <c r="E42" s="23" t="s">
        <v>45</v>
      </c>
      <c r="F42" s="24">
        <v>517424</v>
      </c>
      <c r="G42" s="30">
        <v>440879</v>
      </c>
      <c r="H42" s="100">
        <v>76545</v>
      </c>
      <c r="Q42" s="119" t="e">
        <f>ROUND(#REF!/1000,0)</f>
        <v>#REF!</v>
      </c>
      <c r="R42">
        <v>249211</v>
      </c>
    </row>
    <row r="43" spans="1:18" ht="15" customHeight="1">
      <c r="A43" s="18"/>
      <c r="B43" s="19"/>
      <c r="C43" s="19"/>
      <c r="D43" s="144" t="s">
        <v>46</v>
      </c>
      <c r="E43" s="144"/>
      <c r="F43" s="22">
        <v>5000</v>
      </c>
      <c r="G43" s="27">
        <v>10000</v>
      </c>
      <c r="H43" s="99">
        <v>0</v>
      </c>
      <c r="I43" s="102"/>
      <c r="J43" s="101"/>
      <c r="K43" s="102"/>
      <c r="L43" s="114"/>
      <c r="M43" s="102"/>
      <c r="N43" s="115"/>
      <c r="Q43" s="119" t="e">
        <f>SUM(Q36:Q42)</f>
        <v>#REF!</v>
      </c>
    </row>
    <row r="44" spans="1:18" ht="15" customHeight="1">
      <c r="A44" s="16"/>
      <c r="B44" s="136" t="s">
        <v>47</v>
      </c>
      <c r="C44" s="136"/>
      <c r="D44" s="136"/>
      <c r="E44" s="136"/>
      <c r="F44" s="17">
        <v>100000</v>
      </c>
      <c r="G44" s="17">
        <v>100000</v>
      </c>
      <c r="H44" s="97">
        <v>0</v>
      </c>
    </row>
    <row r="45" spans="1:18" ht="15" customHeight="1">
      <c r="A45" s="18"/>
      <c r="B45" s="19"/>
      <c r="C45" s="143" t="s">
        <v>48</v>
      </c>
      <c r="D45" s="143"/>
      <c r="E45" s="143"/>
      <c r="F45" s="20">
        <v>100000</v>
      </c>
      <c r="G45" s="20">
        <v>100000</v>
      </c>
      <c r="H45" s="98">
        <v>0</v>
      </c>
    </row>
    <row r="46" spans="1:18" ht="15" customHeight="1">
      <c r="A46" s="18"/>
      <c r="B46" s="19"/>
      <c r="C46" s="19"/>
      <c r="D46" s="144" t="s">
        <v>48</v>
      </c>
      <c r="E46" s="144"/>
      <c r="F46" s="27">
        <v>100000</v>
      </c>
      <c r="G46" s="27">
        <v>100000</v>
      </c>
      <c r="H46" s="99">
        <v>0</v>
      </c>
    </row>
    <row r="47" spans="1:18" ht="15" customHeight="1">
      <c r="A47" s="18"/>
      <c r="B47" s="19"/>
      <c r="C47" s="19"/>
      <c r="D47" s="23"/>
      <c r="E47" s="23" t="s">
        <v>49</v>
      </c>
      <c r="F47" s="30">
        <v>100000</v>
      </c>
      <c r="G47" s="30">
        <v>100000</v>
      </c>
      <c r="H47" s="100">
        <v>0</v>
      </c>
    </row>
    <row r="48" spans="1:18" ht="15" customHeight="1">
      <c r="A48" s="141" t="s">
        <v>51</v>
      </c>
      <c r="B48" s="142"/>
      <c r="C48" s="142"/>
      <c r="D48" s="142"/>
      <c r="E48" s="142"/>
      <c r="F48" s="15">
        <v>70000</v>
      </c>
      <c r="G48" s="15">
        <v>1014953</v>
      </c>
      <c r="H48" s="96">
        <v>-944953</v>
      </c>
    </row>
    <row r="49" spans="1:8" ht="15" customHeight="1">
      <c r="A49" s="16"/>
      <c r="B49" s="136" t="s">
        <v>52</v>
      </c>
      <c r="C49" s="136"/>
      <c r="D49" s="136"/>
      <c r="E49" s="136"/>
      <c r="F49" s="17">
        <v>13000</v>
      </c>
      <c r="G49" s="17">
        <v>21932</v>
      </c>
      <c r="H49" s="97">
        <v>-8932</v>
      </c>
    </row>
    <row r="50" spans="1:8" ht="15" customHeight="1">
      <c r="A50" s="18"/>
      <c r="B50" s="19"/>
      <c r="C50" s="143" t="s">
        <v>53</v>
      </c>
      <c r="D50" s="143"/>
      <c r="E50" s="143"/>
      <c r="F50" s="20">
        <v>0</v>
      </c>
      <c r="G50" s="20">
        <v>0</v>
      </c>
      <c r="H50" s="98">
        <v>0</v>
      </c>
    </row>
    <row r="51" spans="1:8" ht="15" customHeight="1">
      <c r="A51" s="18"/>
      <c r="B51" s="19"/>
      <c r="C51" s="19"/>
      <c r="D51" s="144" t="s">
        <v>54</v>
      </c>
      <c r="E51" s="144"/>
      <c r="F51" s="27">
        <v>0</v>
      </c>
      <c r="G51" s="27">
        <v>0</v>
      </c>
      <c r="H51" s="99">
        <v>0</v>
      </c>
    </row>
    <row r="52" spans="1:8" ht="15" customHeight="1">
      <c r="A52" s="18"/>
      <c r="B52" s="19"/>
      <c r="C52" s="19"/>
      <c r="D52" s="33"/>
      <c r="E52" s="33" t="s">
        <v>55</v>
      </c>
      <c r="F52" s="30">
        <v>0</v>
      </c>
      <c r="G52" s="39"/>
      <c r="H52" s="108">
        <v>0</v>
      </c>
    </row>
    <row r="53" spans="1:8" ht="15" customHeight="1">
      <c r="A53" s="18"/>
      <c r="B53" s="19"/>
      <c r="C53" s="143" t="s">
        <v>56</v>
      </c>
      <c r="D53" s="143"/>
      <c r="E53" s="143"/>
      <c r="F53" s="20">
        <v>13000</v>
      </c>
      <c r="G53" s="20">
        <v>21932</v>
      </c>
      <c r="H53" s="98">
        <v>-8932</v>
      </c>
    </row>
    <row r="54" spans="1:8" ht="15" customHeight="1">
      <c r="A54" s="18"/>
      <c r="B54" s="19"/>
      <c r="C54" s="19"/>
      <c r="D54" s="144" t="s">
        <v>54</v>
      </c>
      <c r="E54" s="144"/>
      <c r="F54" s="27">
        <v>13000</v>
      </c>
      <c r="G54" s="27">
        <v>21932</v>
      </c>
      <c r="H54" s="99">
        <v>-8932</v>
      </c>
    </row>
    <row r="55" spans="1:8" ht="15" customHeight="1">
      <c r="A55" s="18"/>
      <c r="B55" s="19"/>
      <c r="C55" s="19"/>
      <c r="D55" s="33"/>
      <c r="E55" s="33" t="s">
        <v>55</v>
      </c>
      <c r="F55" s="24">
        <v>13000</v>
      </c>
      <c r="G55" s="30">
        <v>21932</v>
      </c>
      <c r="H55" s="100">
        <v>-8932</v>
      </c>
    </row>
    <row r="56" spans="1:8" ht="15" customHeight="1">
      <c r="A56" s="16"/>
      <c r="B56" s="136" t="s">
        <v>57</v>
      </c>
      <c r="C56" s="136"/>
      <c r="D56" s="136"/>
      <c r="E56" s="136"/>
      <c r="F56" s="123">
        <v>57000</v>
      </c>
      <c r="G56" s="123">
        <v>198014</v>
      </c>
      <c r="H56" s="124">
        <v>-141014</v>
      </c>
    </row>
    <row r="57" spans="1:8" ht="15" customHeight="1">
      <c r="A57" s="18"/>
      <c r="B57" s="19"/>
      <c r="C57" s="143" t="s">
        <v>58</v>
      </c>
      <c r="D57" s="143"/>
      <c r="E57" s="143"/>
      <c r="F57" s="20">
        <v>57000</v>
      </c>
      <c r="G57" s="20">
        <v>198014</v>
      </c>
      <c r="H57" s="98">
        <v>-141014</v>
      </c>
    </row>
    <row r="58" spans="1:8" ht="15" customHeight="1">
      <c r="A58" s="18"/>
      <c r="B58" s="19"/>
      <c r="C58" s="19"/>
      <c r="D58" s="144" t="s">
        <v>59</v>
      </c>
      <c r="E58" s="144"/>
      <c r="F58" s="27">
        <v>57000</v>
      </c>
      <c r="G58" s="27">
        <v>198014</v>
      </c>
      <c r="H58" s="99">
        <v>-141014</v>
      </c>
    </row>
    <row r="59" spans="1:8" ht="15" customHeight="1">
      <c r="A59" s="18"/>
      <c r="B59" s="19"/>
      <c r="C59" s="19"/>
      <c r="D59" s="33"/>
      <c r="E59" s="33" t="s">
        <v>60</v>
      </c>
      <c r="F59" s="38">
        <v>57000</v>
      </c>
      <c r="G59" s="39">
        <v>198014</v>
      </c>
      <c r="H59" s="108">
        <v>-141014</v>
      </c>
    </row>
    <row r="60" spans="1:8" ht="15" customHeight="1">
      <c r="A60" s="16"/>
      <c r="B60" s="136" t="s">
        <v>112</v>
      </c>
      <c r="C60" s="136"/>
      <c r="D60" s="136"/>
      <c r="E60" s="136"/>
      <c r="F60" s="17">
        <v>0</v>
      </c>
      <c r="G60" s="17">
        <v>795007</v>
      </c>
      <c r="H60" s="97">
        <v>-795007</v>
      </c>
    </row>
    <row r="61" spans="1:8" ht="15" customHeight="1">
      <c r="A61" s="18"/>
      <c r="B61" s="19"/>
      <c r="C61" s="143" t="s">
        <v>113</v>
      </c>
      <c r="D61" s="143"/>
      <c r="E61" s="143"/>
      <c r="F61" s="20">
        <v>0</v>
      </c>
      <c r="G61" s="20">
        <v>795007</v>
      </c>
      <c r="H61" s="98">
        <v>-795007</v>
      </c>
    </row>
    <row r="62" spans="1:8" ht="15" customHeight="1">
      <c r="A62" s="18"/>
      <c r="B62" s="19"/>
      <c r="C62" s="19"/>
      <c r="D62" s="144" t="s">
        <v>114</v>
      </c>
      <c r="E62" s="144"/>
      <c r="F62" s="27">
        <v>0</v>
      </c>
      <c r="G62" s="27">
        <v>795007</v>
      </c>
      <c r="H62" s="99">
        <v>-795007</v>
      </c>
    </row>
    <row r="63" spans="1:8" ht="15" customHeight="1" thickBot="1">
      <c r="A63" s="34"/>
      <c r="B63" s="35"/>
      <c r="C63" s="35"/>
      <c r="D63" s="109"/>
      <c r="E63" s="109" t="s">
        <v>115</v>
      </c>
      <c r="F63" s="110">
        <v>0</v>
      </c>
      <c r="G63" s="125">
        <v>795007</v>
      </c>
      <c r="H63" s="111">
        <v>-795007</v>
      </c>
    </row>
  </sheetData>
  <mergeCells count="37">
    <mergeCell ref="D62:E62"/>
    <mergeCell ref="D54:E54"/>
    <mergeCell ref="B56:E56"/>
    <mergeCell ref="C57:E57"/>
    <mergeCell ref="D58:E58"/>
    <mergeCell ref="B60:E60"/>
    <mergeCell ref="C61:E61"/>
    <mergeCell ref="C53:E53"/>
    <mergeCell ref="D38:E38"/>
    <mergeCell ref="D39:E39"/>
    <mergeCell ref="D41:E41"/>
    <mergeCell ref="D43:E43"/>
    <mergeCell ref="B44:E44"/>
    <mergeCell ref="C45:E45"/>
    <mergeCell ref="D46:E46"/>
    <mergeCell ref="A48:E48"/>
    <mergeCell ref="B49:E49"/>
    <mergeCell ref="C50:E50"/>
    <mergeCell ref="D51:E51"/>
    <mergeCell ref="D36:E36"/>
    <mergeCell ref="B9:E9"/>
    <mergeCell ref="C10:E10"/>
    <mergeCell ref="D11:E11"/>
    <mergeCell ref="D12:E12"/>
    <mergeCell ref="D14:E14"/>
    <mergeCell ref="D17:E17"/>
    <mergeCell ref="D19:E19"/>
    <mergeCell ref="D20:E20"/>
    <mergeCell ref="D25:E25"/>
    <mergeCell ref="D28:E28"/>
    <mergeCell ref="D33:E33"/>
    <mergeCell ref="A8:E8"/>
    <mergeCell ref="A1:H1"/>
    <mergeCell ref="A2:F2"/>
    <mergeCell ref="A3:F3"/>
    <mergeCell ref="A4:F4"/>
    <mergeCell ref="A7:E7"/>
  </mergeCells>
  <phoneticPr fontId="5" type="noConversion"/>
  <printOptions horizontalCentered="1"/>
  <pageMargins left="0.23622047244094491" right="0.23622047244094491" top="0.39370078740157483" bottom="0.39370078740157483" header="0.19685039370078741" footer="0.19685039370078741"/>
  <pageSetup paperSize="9" scale="74" orientation="portrait" r:id="rId1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2025년도 본예산 총괄표</vt:lpstr>
      <vt:lpstr>수입예산 총괄표</vt:lpstr>
      <vt:lpstr>지출예산 총괄표</vt:lpstr>
      <vt:lpstr>'2025년도 본예산 총괄표'!Print_Area</vt:lpstr>
      <vt:lpstr>'수입예산 총괄표'!Print_Area</vt:lpstr>
      <vt:lpstr>'지출예산 총괄표'!Print_Area</vt:lpstr>
      <vt:lpstr>'수입예산 총괄표'!Print_Titles</vt:lpstr>
      <vt:lpstr>'지출예산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2025-01-13T04:16:17Z</cp:lastPrinted>
  <dcterms:created xsi:type="dcterms:W3CDTF">2024-07-10T02:04:31Z</dcterms:created>
  <dcterms:modified xsi:type="dcterms:W3CDTF">2025-01-13T08:52:36Z</dcterms:modified>
</cp:coreProperties>
</file>